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S:\WebPublish\BSGAWeb\BSGA-Misc\Organisers\Entry Forms Nov 2021\"/>
    </mc:Choice>
  </mc:AlternateContent>
  <xr:revisionPtr revIDLastSave="0" documentId="13_ncr:1_{F3DF273B-3BC2-4EFD-A97D-237C51071A0E}" xr6:coauthVersionLast="47" xr6:coauthVersionMax="47" xr10:uidLastSave="{00000000-0000-0000-0000-000000000000}"/>
  <bookViews>
    <workbookView xWindow="-28920" yWindow="4785" windowWidth="29040" windowHeight="15840" xr2:uid="{00000000-000D-0000-FFFF-FFFF00000000}"/>
  </bookViews>
  <sheets>
    <sheet name="Entries" sheetId="1" r:id="rId1"/>
    <sheet name="Privacy" sheetId="18" r:id="rId2"/>
    <sheet name="Data" sheetId="17" state="hidden" r:id="rId3"/>
  </sheets>
  <externalReferences>
    <externalReference r:id="rId4"/>
  </externalReferences>
  <definedNames>
    <definedName name="Beds">[1]Lists!$Q$22:$Q$25</definedName>
    <definedName name="CompNumbers">Data!$A$19:$O$26</definedName>
    <definedName name="Gender">[1]Lists!$N$14:$N$15</definedName>
    <definedName name="GradeAges">[1]Lists!$A$1:$AF$70</definedName>
    <definedName name="Individual">[1]Lists!$Q$29:$Q$30</definedName>
    <definedName name="Jobs">[1]Lists!$O$5:$O$15</definedName>
    <definedName name="Judges">[1]Lists!$O$20:$O$26</definedName>
    <definedName name="_xlnm.Print_Area" localSheetId="0">Entries!$A$1:$F$89</definedName>
    <definedName name="_xlnm.Print_Area" localSheetId="1">Privacy!$A$1:$E$35</definedName>
    <definedName name="_xlnm.Print_Titles" localSheetId="1">Privacy!$1:$1</definedName>
    <definedName name="RegionCodes">Data!$Q$1:$R$16</definedName>
    <definedName name="RegionList">Data!$Q$1:$Q$16</definedName>
    <definedName name="SchoolClass">[1]Lists!$Q$14:$Q$21</definedName>
    <definedName name="SchoolYear">[1]Lists!$V$5:$V$19</definedName>
    <definedName name="TeamNumbers">Data!$A$1:$P$16</definedName>
    <definedName name="Teams">[1]Lists!$N$5:$N$9</definedName>
    <definedName name="TickBox">Data!$T$2:$T$3</definedName>
    <definedName name="When">[1]Lists!$N$20:$N$22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75" i="1" l="1"/>
  <c r="B75" i="1"/>
  <c r="A74" i="1"/>
  <c r="A71" i="1"/>
  <c r="D70" i="1"/>
  <c r="A70" i="1"/>
  <c r="C64" i="1"/>
  <c r="A64" i="1"/>
  <c r="E63" i="1"/>
  <c r="D63" i="1"/>
  <c r="C63" i="1"/>
  <c r="A63" i="1"/>
  <c r="A61" i="1"/>
  <c r="F85" i="1"/>
  <c r="F84" i="1"/>
  <c r="F83" i="1"/>
  <c r="F82" i="1"/>
  <c r="F80" i="1"/>
  <c r="F79" i="1"/>
  <c r="F78" i="1"/>
  <c r="F77" i="1"/>
  <c r="F56" i="1"/>
  <c r="F55" i="1"/>
  <c r="F54" i="1"/>
  <c r="F53" i="1"/>
  <c r="F51" i="1"/>
  <c r="F50" i="1"/>
  <c r="F49" i="1"/>
  <c r="F48" i="1"/>
  <c r="C46" i="1"/>
  <c r="B46" i="1"/>
  <c r="A45" i="1"/>
  <c r="D41" i="1"/>
  <c r="A42" i="1"/>
  <c r="A41" i="1"/>
  <c r="F57" i="1" l="1"/>
  <c r="F86" i="1"/>
  <c r="C35" i="1"/>
  <c r="E34" i="1"/>
  <c r="C34" i="1"/>
  <c r="D34" i="1"/>
  <c r="A35" i="1"/>
  <c r="A34" i="1"/>
  <c r="A32" i="1"/>
  <c r="F27" i="1"/>
  <c r="F26" i="1"/>
  <c r="F25" i="1"/>
  <c r="F24" i="1"/>
  <c r="F22" i="1"/>
  <c r="F21" i="1"/>
  <c r="F20" i="1"/>
  <c r="F19" i="1"/>
  <c r="F4" i="1"/>
  <c r="B19" i="1" l="1"/>
  <c r="B56" i="1"/>
  <c r="B83" i="1"/>
  <c r="B54" i="1"/>
  <c r="B51" i="1"/>
  <c r="B50" i="1"/>
  <c r="B49" i="1"/>
  <c r="B48" i="1"/>
  <c r="B84" i="1"/>
  <c r="B82" i="1"/>
  <c r="B53" i="1"/>
  <c r="B80" i="1"/>
  <c r="B79" i="1"/>
  <c r="B78" i="1"/>
  <c r="B85" i="1"/>
  <c r="B55" i="1"/>
  <c r="B77" i="1"/>
  <c r="B24" i="1"/>
  <c r="B22" i="1"/>
  <c r="B21" i="1"/>
  <c r="B20" i="1"/>
  <c r="B27" i="1"/>
  <c r="B26" i="1"/>
  <c r="B25" i="1"/>
  <c r="F35" i="1"/>
  <c r="F64" i="1"/>
  <c r="F28" i="1"/>
</calcChain>
</file>

<file path=xl/sharedStrings.xml><?xml version="1.0" encoding="utf-8"?>
<sst xmlns="http://schemas.openxmlformats.org/spreadsheetml/2006/main" count="493" uniqueCount="387">
  <si>
    <t>BRITISH SCHOOLS ACROBATIC GYMNASTICS ENTRY FORM</t>
  </si>
  <si>
    <t>Discipline</t>
  </si>
  <si>
    <t>Competitor's Name</t>
  </si>
  <si>
    <t>School</t>
  </si>
  <si>
    <t>Affiliation No.</t>
  </si>
  <si>
    <t>Girls Pair</t>
  </si>
  <si>
    <t>Boys Pair</t>
  </si>
  <si>
    <t>Mixed Pair</t>
  </si>
  <si>
    <t>Group</t>
  </si>
  <si>
    <t>Boy Tumbler 1</t>
  </si>
  <si>
    <t>Boy Tumbler 2</t>
  </si>
  <si>
    <t>Girl Tumbler 1</t>
  </si>
  <si>
    <t>Girl Tumbler 2</t>
  </si>
  <si>
    <t>Cheques made payable to BSGA with entry PLEASE!</t>
  </si>
  <si>
    <t>Competitor No</t>
  </si>
  <si>
    <t>Tick box</t>
  </si>
  <si>
    <t>E</t>
  </si>
  <si>
    <t>EM</t>
  </si>
  <si>
    <t>L</t>
  </si>
  <si>
    <t>N</t>
  </si>
  <si>
    <t>NI</t>
  </si>
  <si>
    <t>NW</t>
  </si>
  <si>
    <t>S</t>
  </si>
  <si>
    <t>Sc</t>
  </si>
  <si>
    <t>SE</t>
  </si>
  <si>
    <t>SW</t>
  </si>
  <si>
    <t>W</t>
  </si>
  <si>
    <t>WM</t>
  </si>
  <si>
    <t>Y</t>
  </si>
  <si>
    <t>BSB</t>
  </si>
  <si>
    <t>BSN</t>
  </si>
  <si>
    <t>.</t>
  </si>
  <si>
    <t>Choose your Region from the drop-down list</t>
  </si>
  <si>
    <t>D001</t>
  </si>
  <si>
    <t>D002</t>
  </si>
  <si>
    <t>D003</t>
  </si>
  <si>
    <t>D004</t>
  </si>
  <si>
    <t>D005</t>
  </si>
  <si>
    <t>D006</t>
  </si>
  <si>
    <t>D007</t>
  </si>
  <si>
    <t>D008</t>
  </si>
  <si>
    <t>D009</t>
  </si>
  <si>
    <t>D010</t>
  </si>
  <si>
    <t>D011</t>
  </si>
  <si>
    <t>D012</t>
  </si>
  <si>
    <t>D013</t>
  </si>
  <si>
    <t>B001</t>
  </si>
  <si>
    <t>N001</t>
  </si>
  <si>
    <t>*</t>
  </si>
  <si>
    <t>East Region</t>
  </si>
  <si>
    <t>D014</t>
  </si>
  <si>
    <t>D015</t>
  </si>
  <si>
    <t>D016</t>
  </si>
  <si>
    <t>D017</t>
  </si>
  <si>
    <t>D018</t>
  </si>
  <si>
    <t>D019</t>
  </si>
  <si>
    <t>D020</t>
  </si>
  <si>
    <t>D021</t>
  </si>
  <si>
    <t>D022</t>
  </si>
  <si>
    <t>D023</t>
  </si>
  <si>
    <t>D024</t>
  </si>
  <si>
    <t>D025</t>
  </si>
  <si>
    <t>D026</t>
  </si>
  <si>
    <t>B014</t>
  </si>
  <si>
    <t>N014</t>
  </si>
  <si>
    <t>East Midlands Region</t>
  </si>
  <si>
    <t>ü</t>
  </si>
  <si>
    <t>D027</t>
  </si>
  <si>
    <t>D028</t>
  </si>
  <si>
    <t>D029</t>
  </si>
  <si>
    <t>D030</t>
  </si>
  <si>
    <t>D031</t>
  </si>
  <si>
    <t>D032</t>
  </si>
  <si>
    <t>D033</t>
  </si>
  <si>
    <t>D034</t>
  </si>
  <si>
    <t>D035</t>
  </si>
  <si>
    <t>D036</t>
  </si>
  <si>
    <t>D037</t>
  </si>
  <si>
    <t>D038</t>
  </si>
  <si>
    <t>D039</t>
  </si>
  <si>
    <t>B027</t>
  </si>
  <si>
    <t>N027</t>
  </si>
  <si>
    <t>London Region</t>
  </si>
  <si>
    <t>D040</t>
  </si>
  <si>
    <t>D041</t>
  </si>
  <si>
    <t>D042</t>
  </si>
  <si>
    <t>D043</t>
  </si>
  <si>
    <t>D044</t>
  </si>
  <si>
    <t>D045</t>
  </si>
  <si>
    <t>D046</t>
  </si>
  <si>
    <t>D047</t>
  </si>
  <si>
    <t>D048</t>
  </si>
  <si>
    <t>D049</t>
  </si>
  <si>
    <t>D050</t>
  </si>
  <si>
    <t>D051</t>
  </si>
  <si>
    <t>D052</t>
  </si>
  <si>
    <t>B040</t>
  </si>
  <si>
    <t>N040</t>
  </si>
  <si>
    <t>North Region</t>
  </si>
  <si>
    <t>Northern Ireland</t>
  </si>
  <si>
    <t>D101</t>
  </si>
  <si>
    <t>D102</t>
  </si>
  <si>
    <t>D103</t>
  </si>
  <si>
    <t>D104</t>
  </si>
  <si>
    <t>D105</t>
  </si>
  <si>
    <t>D106</t>
  </si>
  <si>
    <t>D107</t>
  </si>
  <si>
    <t>D108</t>
  </si>
  <si>
    <t>D109</t>
  </si>
  <si>
    <t>D110</t>
  </si>
  <si>
    <t>D111</t>
  </si>
  <si>
    <t>D112</t>
  </si>
  <si>
    <t>D113</t>
  </si>
  <si>
    <t>B101</t>
  </si>
  <si>
    <t>N101</t>
  </si>
  <si>
    <t>North West Region</t>
  </si>
  <si>
    <t>D114</t>
  </si>
  <si>
    <t>D115</t>
  </si>
  <si>
    <t>D116</t>
  </si>
  <si>
    <t>D117</t>
  </si>
  <si>
    <t>D118</t>
  </si>
  <si>
    <t>D119</t>
  </si>
  <si>
    <t>D120</t>
  </si>
  <si>
    <t>D121</t>
  </si>
  <si>
    <t>D122</t>
  </si>
  <si>
    <t>D123</t>
  </si>
  <si>
    <t>D124</t>
  </si>
  <si>
    <t>D125</t>
  </si>
  <si>
    <t>D126</t>
  </si>
  <si>
    <t>B114</t>
  </si>
  <si>
    <t>N114</t>
  </si>
  <si>
    <t>South Region</t>
  </si>
  <si>
    <t>D127</t>
  </si>
  <si>
    <t>D128</t>
  </si>
  <si>
    <t>D129</t>
  </si>
  <si>
    <t>D130</t>
  </si>
  <si>
    <t>D131</t>
  </si>
  <si>
    <t>D132</t>
  </si>
  <si>
    <t>D133</t>
  </si>
  <si>
    <t>D134</t>
  </si>
  <si>
    <t>D135</t>
  </si>
  <si>
    <t>D136</t>
  </si>
  <si>
    <t>D137</t>
  </si>
  <si>
    <t>D138</t>
  </si>
  <si>
    <t>D139</t>
  </si>
  <si>
    <t>B127</t>
  </si>
  <si>
    <t>N127</t>
  </si>
  <si>
    <t>Scotland</t>
  </si>
  <si>
    <t>D140</t>
  </si>
  <si>
    <t>D141</t>
  </si>
  <si>
    <t>D142</t>
  </si>
  <si>
    <t>D143</t>
  </si>
  <si>
    <t>D144</t>
  </si>
  <si>
    <t>D145</t>
  </si>
  <si>
    <t>D146</t>
  </si>
  <si>
    <t>D147</t>
  </si>
  <si>
    <t>D148</t>
  </si>
  <si>
    <t>D149</t>
  </si>
  <si>
    <t>D150</t>
  </si>
  <si>
    <t>D151</t>
  </si>
  <si>
    <t>D152</t>
  </si>
  <si>
    <t>B140</t>
  </si>
  <si>
    <t>N140</t>
  </si>
  <si>
    <t>South East Region</t>
  </si>
  <si>
    <t>South West Region</t>
  </si>
  <si>
    <t>D201</t>
  </si>
  <si>
    <t>D202</t>
  </si>
  <si>
    <t>D203</t>
  </si>
  <si>
    <t>D204</t>
  </si>
  <si>
    <t>D205</t>
  </si>
  <si>
    <t>D206</t>
  </si>
  <si>
    <t>D207</t>
  </si>
  <si>
    <t>D208</t>
  </si>
  <si>
    <t>D209</t>
  </si>
  <si>
    <t>D210</t>
  </si>
  <si>
    <t>D211</t>
  </si>
  <si>
    <t>D212</t>
  </si>
  <si>
    <t>D213</t>
  </si>
  <si>
    <t>B201</t>
  </si>
  <si>
    <t>N201</t>
  </si>
  <si>
    <t>Wales</t>
  </si>
  <si>
    <t>D214</t>
  </si>
  <si>
    <t>D215</t>
  </si>
  <si>
    <t>D216</t>
  </si>
  <si>
    <t>D217</t>
  </si>
  <si>
    <t>D218</t>
  </si>
  <si>
    <t>D219</t>
  </si>
  <si>
    <t>D220</t>
  </si>
  <si>
    <t>D221</t>
  </si>
  <si>
    <t>D222</t>
  </si>
  <si>
    <t>D223</t>
  </si>
  <si>
    <t>D224</t>
  </si>
  <si>
    <t>D225</t>
  </si>
  <si>
    <t>D226</t>
  </si>
  <si>
    <t>B214</t>
  </si>
  <si>
    <t>N214</t>
  </si>
  <si>
    <t>West Midlands Region</t>
  </si>
  <si>
    <t>D227</t>
  </si>
  <si>
    <t>D228</t>
  </si>
  <si>
    <t>D229</t>
  </si>
  <si>
    <t>D230</t>
  </si>
  <si>
    <t>D231</t>
  </si>
  <si>
    <t>D232</t>
  </si>
  <si>
    <t>D233</t>
  </si>
  <si>
    <t>D234</t>
  </si>
  <si>
    <t>D235</t>
  </si>
  <si>
    <t>D236</t>
  </si>
  <si>
    <t>D237</t>
  </si>
  <si>
    <t>D238</t>
  </si>
  <si>
    <t>D239</t>
  </si>
  <si>
    <t>B227</t>
  </si>
  <si>
    <t>N227</t>
  </si>
  <si>
    <t>Yorkshire</t>
  </si>
  <si>
    <t>D240</t>
  </si>
  <si>
    <t>D241</t>
  </si>
  <si>
    <t>D242</t>
  </si>
  <si>
    <t>D243</t>
  </si>
  <si>
    <t>D244</t>
  </si>
  <si>
    <t>D245</t>
  </si>
  <si>
    <t>D246</t>
  </si>
  <si>
    <t>D247</t>
  </si>
  <si>
    <t>D248</t>
  </si>
  <si>
    <t>D249</t>
  </si>
  <si>
    <t>D250</t>
  </si>
  <si>
    <t>D251</t>
  </si>
  <si>
    <t>D252</t>
  </si>
  <si>
    <t>B240</t>
  </si>
  <si>
    <t>N240</t>
  </si>
  <si>
    <t>01</t>
  </si>
  <si>
    <t>08</t>
  </si>
  <si>
    <t>15</t>
  </si>
  <si>
    <t>22</t>
  </si>
  <si>
    <t>29</t>
  </si>
  <si>
    <t>36</t>
  </si>
  <si>
    <t>43</t>
  </si>
  <si>
    <t>50</t>
  </si>
  <si>
    <t>57</t>
  </si>
  <si>
    <t>64</t>
  </si>
  <si>
    <t>71</t>
  </si>
  <si>
    <t>78</t>
  </si>
  <si>
    <t>85</t>
  </si>
  <si>
    <t>02</t>
  </si>
  <si>
    <t>09</t>
  </si>
  <si>
    <t>16</t>
  </si>
  <si>
    <t>23</t>
  </si>
  <si>
    <t>30</t>
  </si>
  <si>
    <t>37</t>
  </si>
  <si>
    <t>44</t>
  </si>
  <si>
    <t>51</t>
  </si>
  <si>
    <t>58</t>
  </si>
  <si>
    <t>65</t>
  </si>
  <si>
    <t>72</t>
  </si>
  <si>
    <t>79</t>
  </si>
  <si>
    <t>86</t>
  </si>
  <si>
    <t>03</t>
  </si>
  <si>
    <t>10</t>
  </si>
  <si>
    <t>17</t>
  </si>
  <si>
    <t>24</t>
  </si>
  <si>
    <t>31</t>
  </si>
  <si>
    <t>38</t>
  </si>
  <si>
    <t>45</t>
  </si>
  <si>
    <t>52</t>
  </si>
  <si>
    <t>59</t>
  </si>
  <si>
    <t>66</t>
  </si>
  <si>
    <t>73</t>
  </si>
  <si>
    <t>80</t>
  </si>
  <si>
    <t>87</t>
  </si>
  <si>
    <t>04</t>
  </si>
  <si>
    <t>11</t>
  </si>
  <si>
    <t>18</t>
  </si>
  <si>
    <t>25</t>
  </si>
  <si>
    <t>32</t>
  </si>
  <si>
    <t>39</t>
  </si>
  <si>
    <t>46</t>
  </si>
  <si>
    <t>53</t>
  </si>
  <si>
    <t>60</t>
  </si>
  <si>
    <t>67</t>
  </si>
  <si>
    <t>74</t>
  </si>
  <si>
    <t>81</t>
  </si>
  <si>
    <t>88</t>
  </si>
  <si>
    <t>05</t>
  </si>
  <si>
    <t>12</t>
  </si>
  <si>
    <t>19</t>
  </si>
  <si>
    <t>26</t>
  </si>
  <si>
    <t>33</t>
  </si>
  <si>
    <t>40</t>
  </si>
  <si>
    <t>47</t>
  </si>
  <si>
    <t>54</t>
  </si>
  <si>
    <t>61</t>
  </si>
  <si>
    <t>68</t>
  </si>
  <si>
    <t>75</t>
  </si>
  <si>
    <t>82</t>
  </si>
  <si>
    <t>89</t>
  </si>
  <si>
    <t>06</t>
  </si>
  <si>
    <t>13</t>
  </si>
  <si>
    <t>20</t>
  </si>
  <si>
    <t>27</t>
  </si>
  <si>
    <t>34</t>
  </si>
  <si>
    <t>41</t>
  </si>
  <si>
    <t>48</t>
  </si>
  <si>
    <t>55</t>
  </si>
  <si>
    <t>62</t>
  </si>
  <si>
    <t>69</t>
  </si>
  <si>
    <t>76</t>
  </si>
  <si>
    <t>83</t>
  </si>
  <si>
    <t>90</t>
  </si>
  <si>
    <t>07</t>
  </si>
  <si>
    <t>14</t>
  </si>
  <si>
    <t>21</t>
  </si>
  <si>
    <t>28</t>
  </si>
  <si>
    <t>35</t>
  </si>
  <si>
    <t>42</t>
  </si>
  <si>
    <t>49</t>
  </si>
  <si>
    <t>56</t>
  </si>
  <si>
    <t>63</t>
  </si>
  <si>
    <t>70</t>
  </si>
  <si>
    <t>77</t>
  </si>
  <si>
    <t>84</t>
  </si>
  <si>
    <t>91</t>
  </si>
  <si>
    <t xml:space="preserve">Competition date: </t>
  </si>
  <si>
    <t>2nd &amp; 3rd May 2020</t>
  </si>
  <si>
    <t>Closing Date:</t>
  </si>
  <si>
    <t>24th March 2022</t>
  </si>
  <si>
    <t>Entries MUST be received by the closing date  to avoid £50.00 late entry fee!</t>
  </si>
  <si>
    <t>Region:</t>
  </si>
  <si>
    <t>Nominated Judge:</t>
  </si>
  <si>
    <t>Tick the box!</t>
  </si>
  <si>
    <t xml:space="preserve">HOME / MOBILE Phone: </t>
  </si>
  <si>
    <t xml:space="preserve">    UNDER 11 TEAM</t>
  </si>
  <si>
    <t xml:space="preserve">Address: </t>
  </si>
  <si>
    <t xml:space="preserve">Name of Organiser: </t>
  </si>
  <si>
    <t>For Pairs -
For Groups -</t>
  </si>
  <si>
    <t>2 names separated by an ampersand (&amp;)
3 names, in TWO rows, separated by commas.</t>
  </si>
  <si>
    <t xml:space="preserve">Please complete as follows:                              </t>
  </si>
  <si>
    <t>Entry Fee</t>
  </si>
  <si>
    <t>Pair</t>
  </si>
  <si>
    <t>Total</t>
  </si>
  <si>
    <t xml:space="preserve">    UNDER 14 TEAM</t>
  </si>
  <si>
    <t xml:space="preserve">    OVER 14 TEAM</t>
  </si>
  <si>
    <t>A0</t>
  </si>
  <si>
    <t>T0</t>
  </si>
  <si>
    <t>A1</t>
  </si>
  <si>
    <t>T1</t>
  </si>
  <si>
    <t>A2</t>
  </si>
  <si>
    <t>T2</t>
  </si>
  <si>
    <t>Solo</t>
  </si>
  <si>
    <t>Channel Islands</t>
  </si>
  <si>
    <t>CI</t>
  </si>
  <si>
    <t xml:space="preserve">Privacy Policy - Use of Personal Data </t>
  </si>
  <si>
    <t>version 2021-07-18</t>
  </si>
  <si>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in this policy fall under the 'contractual', "vital" or 'legitimate interest' sections of GDPR and explicit consent is therefore not necessary.
In most cases, the consent acknowledged when pupils attend a school should be sufficient to cover the usage laid out in this policy.
You may print this sheet if you wish to use it as a record of agreement for each gymnast.
This is necessary to comply with UK Data Protection and GDPR regulations.</t>
  </si>
  <si>
    <t>What personal data do we need?</t>
  </si>
  <si>
    <t>We need the name, school year and gender for each competitor. This is the absolute minimum data that we need to run the competition.
If there are exceptional welfare concerns such as protection orders, you may use an alias name for affected pupils.
Please ensure that the child is aware of their alias.</t>
  </si>
  <si>
    <t>What other data do we need?</t>
  </si>
  <si>
    <t>We also need details of your school (name, BGSA affiliation number), the name of the responsible coach, and, optionally, school contact phone number and email address.
Where possible, please provide a school email address rather than a personal one, but do ensure that it will be monitored.</t>
  </si>
  <si>
    <t>Why do we need this information?</t>
  </si>
  <si>
    <r>
      <t xml:space="preserve">We need this information to identify each gymnast entered into the competition and to ensure they are in the correct age group and competing class. </t>
    </r>
    <r>
      <rPr>
        <i/>
        <sz val="12"/>
        <rFont val="Arial"/>
        <family val="2"/>
        <charset val="161"/>
      </rPr>
      <t>(This is a GDPR  'contractual purpose')</t>
    </r>
  </si>
  <si>
    <r>
      <t xml:space="preserve">We need contact details so that we can communicate information about the event, such as competing times, results and subsequent events. 
We need to know the responsible coach for safety reasons.
</t>
    </r>
    <r>
      <rPr>
        <i/>
        <sz val="12"/>
        <rFont val="Arial"/>
        <family val="2"/>
        <charset val="161"/>
      </rPr>
      <t>(These are GDPR 'legitimate interests' and "Vital interests")</t>
    </r>
  </si>
  <si>
    <t>What do we do with the data?</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</si>
  <si>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</si>
  <si>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Each entrants' name and gender may also appear in a printed programme for the competition, printed copies of the results generated during the event, emails sent to all clubs before and after the event, and on websites that list the entrants and results.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school, gender and age category</t>
  </si>
  <si>
    <t>How is the data protected?</t>
  </si>
  <si>
    <t>Reasonable measures are taken to protect personal information that is not in the public domain. We do not collect any data that is classified as 'sensitive', so levels of protection are appropriate to this category of data.</t>
  </si>
  <si>
    <t>Who has access to the data?</t>
  </si>
  <si>
    <t>Competition officials will have access to all of the information provided on this form. Some of the information is made available to the general public through the publication of programmes and results.(see below).</t>
  </si>
  <si>
    <t>Do we share your data with 3rd parties?</t>
  </si>
  <si>
    <t>We may use a third party to print programmes.  Competition results are considered to be in the public domain, so entrants' names and competition class (age group, grade and gender) will be published.
Contact details provided on the form may be shared with the governing body or subsequent competition organisers for the purposes of enabling communication with the club in direct connection with this or other competitions.</t>
  </si>
  <si>
    <t>How long with personal data be retained?</t>
  </si>
  <si>
    <t>We may need to keep records of who has competed at each event and at what level for up to 25 years.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genrally not possible.</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</si>
  <si>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</si>
  <si>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</si>
  <si>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</si>
  <si>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</si>
  <si>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</si>
  <si>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Changes to this policy</t>
  </si>
  <si>
    <t>This policy may be updated occasionally for legal or operational reasons. We will make best endeavours to contact all subjects in the event of any changes.</t>
  </si>
  <si>
    <t>Individual Consent</t>
  </si>
  <si>
    <t>If your existing school privacy policy does not  include consent for the above use of personal data, you must obtain it explicitly from each entrant. You can print this sheet for this purpose, which should be retained for your records.</t>
  </si>
  <si>
    <t>I hereby agree to the use of my personal data as described in the privacy policy above.
I understand that I have the right to withdraw my consent at any point in the future by contacting the data controller. In this case, copies of my data provided under this agreement that are are not required for legal, contractual or legitimate interest purposes and are not in the public domain, will be destroyed.</t>
  </si>
  <si>
    <t>Subject Name:</t>
  </si>
  <si>
    <t>Signature if the subject is over 13 years of age:</t>
  </si>
  <si>
    <t>Date:</t>
  </si>
  <si>
    <t>And/or parent or guardian if the subject is under 16 :</t>
  </si>
  <si>
    <t>Signature:</t>
  </si>
  <si>
    <t>You must confirm that the music used by your gymnasts is not from any Disney productions (including derivatives) 
or any other music on the prohibited list in the current Handbook.</t>
  </si>
  <si>
    <t>For Office Use</t>
  </si>
  <si>
    <r>
      <t>Home</t>
    </r>
    <r>
      <rPr>
        <b/>
        <sz val="12"/>
        <color rgb="FF0070C0"/>
        <rFont val="Calibri"/>
        <family val="2"/>
        <charset val="161"/>
        <scheme val="minor"/>
      </rPr>
      <t xml:space="preserve"> Telephone 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</si>
</sst>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35" x14ac:knownFonts="1">
    <font>
      <sz val="10"/>
      <name val="Arial"/>
    </font>
    <font>
      <b/>
      <sz val="10"/>
      <name val="Arial"/>
      <family val="2"/>
    </font>
    <font>
      <sz val="8"/>
      <name val="Arial"/>
      <family val="2"/>
    </font>
    <font>
      <sz val="10"/>
      <name val="Arial"/>
      <family val="2"/>
      <charset val="161"/>
    </font>
    <font>
      <b/>
      <sz val="10"/>
      <name val="Arial"/>
      <family val="2"/>
      <charset val="161"/>
    </font>
    <font>
      <b/>
      <sz val="16"/>
      <color theme="4" tint="-0.249977111117893"/>
      <name val="Calibri"/>
      <family val="2"/>
      <charset val="161"/>
      <scheme val="minor"/>
    </font>
    <font>
      <b/>
      <sz val="14"/>
      <color theme="9" tint="-0.249977111117893"/>
      <name val="Calibri"/>
      <family val="2"/>
      <charset val="161"/>
      <scheme val="minor"/>
    </font>
    <font>
      <b/>
      <sz val="14"/>
      <color theme="4" tint="-0.249977111117893"/>
      <name val="Calibri"/>
      <family val="2"/>
      <charset val="161"/>
      <scheme val="minor"/>
    </font>
    <font>
      <sz val="10"/>
      <name val="Calibri"/>
      <family val="2"/>
      <charset val="161"/>
      <scheme val="minor"/>
    </font>
    <font>
      <b/>
      <sz val="12"/>
      <name val="Calibri"/>
      <family val="2"/>
      <charset val="161"/>
      <scheme val="minor"/>
    </font>
    <font>
      <b/>
      <sz val="16"/>
      <color theme="4" tint="0.39997558519241921"/>
      <name val="Calibri"/>
      <family val="2"/>
      <charset val="161"/>
      <scheme val="minor"/>
    </font>
    <font>
      <sz val="12"/>
      <color rgb="FFFF0000"/>
      <name val="Calibri"/>
      <family val="2"/>
      <charset val="161"/>
      <scheme val="minor"/>
    </font>
    <font>
      <b/>
      <sz val="10"/>
      <color rgb="FFFF0000"/>
      <name val="Calibri"/>
      <family val="2"/>
      <charset val="161"/>
      <scheme val="minor"/>
    </font>
    <font>
      <b/>
      <u/>
      <sz val="12"/>
      <color rgb="FFFF0000"/>
      <name val="Calibri"/>
      <family val="2"/>
      <charset val="161"/>
      <scheme val="minor"/>
    </font>
    <font>
      <b/>
      <sz val="16"/>
      <name val="Calibri"/>
      <family val="2"/>
      <charset val="161"/>
      <scheme val="minor"/>
    </font>
    <font>
      <sz val="10"/>
      <color rgb="FFC00000"/>
      <name val="Calibri"/>
      <family val="2"/>
      <charset val="161"/>
      <scheme val="minor"/>
    </font>
    <font>
      <b/>
      <sz val="12"/>
      <color theme="4" tint="-0.249977111117893"/>
      <name val="Calibri"/>
      <family val="2"/>
      <charset val="161"/>
      <scheme val="minor"/>
    </font>
    <font>
      <sz val="12"/>
      <name val="Arial"/>
      <family val="2"/>
      <charset val="161"/>
    </font>
    <font>
      <b/>
      <sz val="36"/>
      <color rgb="FF00B050"/>
      <name val="Calibri"/>
      <family val="2"/>
      <charset val="161"/>
      <scheme val="minor"/>
    </font>
    <font>
      <b/>
      <sz val="10"/>
      <name val="Calibri"/>
      <family val="2"/>
      <charset val="161"/>
      <scheme val="minor"/>
    </font>
    <font>
      <b/>
      <sz val="12"/>
      <color rgb="FFFF0000"/>
      <name val="Calibri"/>
      <family val="2"/>
      <charset val="161"/>
      <scheme val="minor"/>
    </font>
    <font>
      <b/>
      <sz val="11"/>
      <name val="Calibri"/>
      <family val="2"/>
      <charset val="161"/>
      <scheme val="minor"/>
    </font>
    <font>
      <b/>
      <sz val="20"/>
      <color theme="0"/>
      <name val="Arial"/>
      <family val="2"/>
      <charset val="161"/>
    </font>
    <font>
      <b/>
      <sz val="12"/>
      <name val="Arial"/>
      <family val="2"/>
      <charset val="161"/>
    </font>
    <font>
      <i/>
      <sz val="12"/>
      <name val="Arial"/>
      <family val="2"/>
      <charset val="161"/>
    </font>
    <font>
      <i/>
      <sz val="10"/>
      <name val="Arial"/>
      <family val="2"/>
      <charset val="161"/>
    </font>
    <font>
      <sz val="20"/>
      <color theme="4" tint="-0.249977111117893"/>
      <name val="Arial"/>
      <family val="2"/>
      <charset val="161"/>
    </font>
    <font>
      <sz val="12"/>
      <color theme="4" tint="-0.249977111117893"/>
      <name val="Arial"/>
      <family val="2"/>
      <charset val="161"/>
    </font>
    <font>
      <sz val="10"/>
      <color theme="0" tint="-4.9989318521683403E-2"/>
      <name val="Arial"/>
      <family val="2"/>
      <charset val="161"/>
    </font>
    <font>
      <b/>
      <sz val="10"/>
      <color theme="0" tint="-4.9989318521683403E-2"/>
      <name val="Arial"/>
      <family val="2"/>
      <charset val="161"/>
    </font>
    <font>
      <sz val="12"/>
      <color theme="0" tint="-4.9989318521683403E-2"/>
      <name val="Calibri"/>
      <family val="2"/>
      <charset val="161"/>
      <scheme val="minor"/>
    </font>
    <font>
      <b/>
      <sz val="14"/>
      <color rgb="FF0070C0"/>
      <name val="Calibri"/>
      <family val="2"/>
      <charset val="161"/>
      <scheme val="minor"/>
    </font>
    <font>
      <b/>
      <sz val="12"/>
      <color rgb="FF0070C0"/>
      <name val="Calibri"/>
      <family val="2"/>
      <charset val="161"/>
      <scheme val="minor"/>
    </font>
    <font>
      <b/>
      <sz val="10"/>
      <color rgb="FF0070C0"/>
      <name val="Calibri"/>
      <family val="2"/>
      <charset val="161"/>
      <scheme val="minor"/>
    </font>
    <font>
      <sz val="10"/>
      <color rgb="FF0070C0"/>
      <name val="Calibri"/>
      <family val="2"/>
      <charset val="161"/>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theme="3" tint="0.59999389629810485"/>
        <bgColor indexed="64"/>
      </patternFill>
    </fill>
    <fill>
      <patternFill patternType="solid">
        <fgColor theme="3" tint="0.79998168889431442"/>
        <bgColor indexed="64"/>
      </patternFill>
    </fill>
  </fills>
  <borders count="21">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3" fillId="0" borderId="0"/>
    <xf numFmtId="0" fontId="3" fillId="0" borderId="0"/>
  </cellStyleXfs>
  <cellXfs count="131">
    <xf numFmtId="0" fontId="0" fillId="0" borderId="0" xfId="0"/>
    <xf numFmtId="0" fontId="1" fillId="0" borderId="3" xfId="1" applyFont="1" applyBorder="1" applyAlignment="1">
      <alignment horizontal="center"/>
    </xf>
    <xf numFmtId="0" fontId="1" fillId="2" borderId="0" xfId="1" applyFont="1" applyFill="1" applyAlignment="1">
      <alignment horizontal="left"/>
    </xf>
    <xf numFmtId="0" fontId="1" fillId="0" borderId="0" xfId="1" applyFont="1" applyAlignment="1">
      <alignment horizontal="center"/>
    </xf>
    <xf numFmtId="0" fontId="1" fillId="2" borderId="0" xfId="1" applyFont="1" applyFill="1" applyAlignment="1">
      <alignment horizontal="center"/>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1" fillId="2" borderId="0" xfId="1" applyFont="1" applyFill="1" applyAlignment="1">
      <alignment horizontal="left" vertical="center"/>
    </xf>
    <xf numFmtId="0" fontId="3" fillId="0" borderId="0" xfId="1"/>
    <xf numFmtId="0" fontId="3" fillId="2" borderId="0" xfId="1" applyFill="1"/>
    <xf numFmtId="0" fontId="1" fillId="0" borderId="8" xfId="1" applyFont="1" applyBorder="1" applyAlignment="1">
      <alignment horizontal="center" vertical="center"/>
    </xf>
    <xf numFmtId="0" fontId="1" fillId="0" borderId="0" xfId="1" applyFont="1" applyAlignment="1">
      <alignment horizontal="center" vertical="center"/>
    </xf>
    <xf numFmtId="0" fontId="4" fillId="0" borderId="3" xfId="1" applyFont="1" applyBorder="1" applyAlignment="1">
      <alignment horizontal="center"/>
    </xf>
    <xf numFmtId="49" fontId="3" fillId="0" borderId="3" xfId="1" applyNumberFormat="1" applyBorder="1" applyAlignment="1">
      <alignment horizontal="center" vertical="center"/>
    </xf>
    <xf numFmtId="49" fontId="3" fillId="0" borderId="3" xfId="1" applyNumberFormat="1" applyBorder="1" applyAlignment="1">
      <alignment horizontal="center"/>
    </xf>
    <xf numFmtId="0" fontId="3" fillId="0" borderId="0" xfId="1" applyAlignment="1">
      <alignment horizontal="center"/>
    </xf>
    <xf numFmtId="0" fontId="3" fillId="0" borderId="0" xfId="1" applyAlignment="1">
      <alignment horizontal="left"/>
    </xf>
    <xf numFmtId="0" fontId="7" fillId="0" borderId="0" xfId="0" applyFont="1" applyAlignment="1">
      <alignment vertical="center"/>
    </xf>
    <xf numFmtId="0" fontId="13"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vertical="center"/>
    </xf>
    <xf numFmtId="0" fontId="15" fillId="0" borderId="0" xfId="0" applyFont="1" applyAlignment="1">
      <alignment vertical="center"/>
    </xf>
    <xf numFmtId="0" fontId="10" fillId="0" borderId="0" xfId="0" applyFont="1" applyAlignment="1">
      <alignment horizontal="center" vertical="center"/>
    </xf>
    <xf numFmtId="0" fontId="0" fillId="0" borderId="0" xfId="0" applyAlignment="1">
      <alignment vertical="center"/>
    </xf>
    <xf numFmtId="0" fontId="0" fillId="0" borderId="0" xfId="0" applyBorder="1" applyAlignment="1">
      <alignment vertical="center"/>
    </xf>
    <xf numFmtId="0" fontId="16" fillId="0" borderId="9" xfId="0" applyFont="1" applyBorder="1" applyAlignment="1" applyProtection="1">
      <alignment vertical="center"/>
      <protection locked="0"/>
    </xf>
    <xf numFmtId="0" fontId="0" fillId="0" borderId="0" xfId="0" applyFill="1" applyAlignment="1">
      <alignment vertical="center"/>
    </xf>
    <xf numFmtId="0" fontId="17" fillId="0" borderId="0" xfId="0" applyFont="1" applyFill="1" applyBorder="1" applyAlignment="1">
      <alignment horizontal="right" vertical="center"/>
    </xf>
    <xf numFmtId="6" fontId="17" fillId="0" borderId="0" xfId="0" applyNumberFormat="1" applyFont="1" applyFill="1" applyBorder="1" applyAlignment="1">
      <alignment horizontal="center" vertical="center"/>
    </xf>
    <xf numFmtId="0" fontId="19" fillId="0" borderId="0" xfId="0" applyFont="1" applyAlignment="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21" fillId="0" borderId="3" xfId="0" applyFont="1" applyBorder="1" applyAlignment="1">
      <alignment vertical="center"/>
    </xf>
    <xf numFmtId="0" fontId="21" fillId="0" borderId="3" xfId="0" applyFont="1" applyBorder="1" applyAlignment="1">
      <alignment horizontal="center" vertical="center"/>
    </xf>
    <xf numFmtId="0" fontId="21" fillId="0" borderId="4" xfId="0" applyFont="1" applyBorder="1" applyAlignment="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19" fillId="0" borderId="2" xfId="0" applyFont="1" applyBorder="1" applyAlignment="1">
      <alignment vertical="center"/>
    </xf>
    <xf numFmtId="0" fontId="19" fillId="0" borderId="2" xfId="0" applyFont="1" applyBorder="1" applyAlignment="1">
      <alignment horizontal="center" vertical="center"/>
    </xf>
    <xf numFmtId="0" fontId="19" fillId="0" borderId="3" xfId="0" applyFont="1" applyBorder="1" applyAlignment="1">
      <alignment vertical="center"/>
    </xf>
    <xf numFmtId="0" fontId="8" fillId="0" borderId="0" xfId="0" applyFont="1" applyBorder="1" applyAlignment="1">
      <alignment vertical="center"/>
    </xf>
    <xf numFmtId="0" fontId="19" fillId="0" borderId="0" xfId="0" applyFont="1" applyBorder="1" applyAlignment="1">
      <alignment horizontal="right" vertical="center"/>
    </xf>
    <xf numFmtId="0" fontId="7" fillId="0" borderId="0" xfId="0" applyFont="1" applyFill="1" applyBorder="1" applyAlignment="1">
      <alignment horizontal="center" vertical="center"/>
    </xf>
    <xf numFmtId="0" fontId="8" fillId="0" borderId="0" xfId="0" applyFont="1" applyAlignment="1">
      <alignment horizontal="center" vertical="center"/>
    </xf>
    <xf numFmtId="0" fontId="7" fillId="0" borderId="0" xfId="0" applyFont="1" applyAlignment="1" applyProtection="1">
      <alignment vertical="center"/>
    </xf>
    <xf numFmtId="0" fontId="14" fillId="0" borderId="0" xfId="0" applyFont="1" applyAlignment="1" applyProtection="1">
      <alignment vertical="center"/>
    </xf>
    <xf numFmtId="0" fontId="10" fillId="0" borderId="0" xfId="0" applyFont="1" applyAlignment="1" applyProtection="1">
      <alignment horizontal="center" vertical="center"/>
    </xf>
    <xf numFmtId="0" fontId="21" fillId="0" borderId="3" xfId="0" applyFont="1" applyBorder="1" applyAlignment="1">
      <alignment horizontal="right" vertical="center"/>
    </xf>
    <xf numFmtId="8" fontId="8" fillId="0" borderId="1" xfId="0" applyNumberFormat="1" applyFont="1" applyBorder="1" applyAlignment="1">
      <alignment vertical="center"/>
    </xf>
    <xf numFmtId="8" fontId="8" fillId="0" borderId="2" xfId="0" applyNumberFormat="1" applyFont="1" applyBorder="1" applyAlignment="1">
      <alignment vertical="center"/>
    </xf>
    <xf numFmtId="0" fontId="9" fillId="0" borderId="10" xfId="0" applyFont="1" applyBorder="1" applyAlignment="1">
      <alignment horizontal="right" vertical="center"/>
    </xf>
    <xf numFmtId="8" fontId="9" fillId="0" borderId="7" xfId="0" applyNumberFormat="1" applyFont="1" applyBorder="1" applyAlignment="1">
      <alignment vertical="center"/>
    </xf>
    <xf numFmtId="0" fontId="0" fillId="0" borderId="0" xfId="0" applyFill="1" applyBorder="1" applyAlignment="1">
      <alignment vertical="center"/>
    </xf>
    <xf numFmtId="0" fontId="19" fillId="0" borderId="0" xfId="0" applyFont="1" applyFill="1" applyBorder="1" applyAlignment="1">
      <alignment horizontal="center" vertical="center"/>
    </xf>
    <xf numFmtId="0" fontId="9" fillId="0" borderId="9" xfId="0" applyFont="1" applyBorder="1" applyAlignment="1" applyProtection="1">
      <alignment horizontal="center" vertical="center"/>
      <protection locked="0"/>
    </xf>
    <xf numFmtId="0" fontId="8" fillId="0" borderId="1"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4" xfId="0" applyFont="1" applyBorder="1" applyAlignment="1" applyProtection="1">
      <alignment vertical="center"/>
      <protection locked="0"/>
    </xf>
    <xf numFmtId="0" fontId="22" fillId="3" borderId="0" xfId="2" applyFont="1" applyFill="1" applyAlignment="1">
      <alignment vertical="center"/>
    </xf>
    <xf numFmtId="0" fontId="3" fillId="0" borderId="0" xfId="2" applyAlignment="1">
      <alignment horizontal="center" vertical="center"/>
    </xf>
    <xf numFmtId="0" fontId="4" fillId="0" borderId="0" xfId="2" applyFont="1" applyAlignment="1">
      <alignment horizontal="center"/>
    </xf>
    <xf numFmtId="0" fontId="3" fillId="0" borderId="0" xfId="2" applyAlignment="1">
      <alignment horizontal="center"/>
    </xf>
    <xf numFmtId="0" fontId="23" fillId="0" borderId="0" xfId="2" applyFont="1" applyAlignment="1">
      <alignment horizontal="center" wrapText="1"/>
    </xf>
    <xf numFmtId="0" fontId="23" fillId="0" borderId="0" xfId="2" applyFont="1" applyAlignment="1">
      <alignment horizontal="right" vertical="center" wrapText="1"/>
    </xf>
    <xf numFmtId="0" fontId="3" fillId="0" borderId="0" xfId="2" applyAlignment="1">
      <alignment horizontal="center" vertical="center" wrapText="1"/>
    </xf>
    <xf numFmtId="0" fontId="4" fillId="0" borderId="9" xfId="2" applyFont="1" applyBorder="1" applyAlignment="1">
      <alignment horizontal="center"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26" fillId="4" borderId="0" xfId="2" applyFont="1" applyFill="1" applyAlignment="1">
      <alignment vertical="center"/>
    </xf>
    <xf numFmtId="0" fontId="27" fillId="4" borderId="0" xfId="2" applyFont="1" applyFill="1" applyAlignment="1">
      <alignment horizontal="right" vertical="center"/>
    </xf>
    <xf numFmtId="0" fontId="28" fillId="0" borderId="0" xfId="0" applyFont="1" applyBorder="1" applyAlignment="1">
      <alignment horizontal="center" vertical="center"/>
    </xf>
    <xf numFmtId="0" fontId="28" fillId="0" borderId="0" xfId="0" applyFont="1" applyAlignment="1">
      <alignment horizontal="left" vertical="center"/>
    </xf>
    <xf numFmtId="0" fontId="29" fillId="0" borderId="0" xfId="0" applyFont="1" applyBorder="1" applyAlignment="1">
      <alignment horizontal="center" vertical="center"/>
    </xf>
    <xf numFmtId="0" fontId="29" fillId="0" borderId="0" xfId="0" applyFont="1" applyAlignment="1">
      <alignment horizontal="left" vertical="center"/>
    </xf>
    <xf numFmtId="0" fontId="30" fillId="0" borderId="0" xfId="0" applyFont="1" applyFill="1" applyBorder="1" applyAlignment="1">
      <alignment horizontal="right" vertical="center"/>
    </xf>
    <xf numFmtId="6" fontId="30" fillId="0" borderId="0" xfId="0" applyNumberFormat="1" applyFont="1" applyFill="1" applyBorder="1" applyAlignment="1">
      <alignment horizontal="center" vertical="center"/>
    </xf>
    <xf numFmtId="0" fontId="28" fillId="0" borderId="0" xfId="0" applyFont="1" applyAlignment="1">
      <alignment vertical="center"/>
    </xf>
    <xf numFmtId="0" fontId="28" fillId="0" borderId="0" xfId="0" applyFont="1" applyBorder="1" applyAlignment="1">
      <alignment vertical="center"/>
    </xf>
    <xf numFmtId="0" fontId="29" fillId="0" borderId="0" xfId="0" applyFont="1" applyBorder="1" applyAlignment="1">
      <alignment vertical="center"/>
    </xf>
    <xf numFmtId="0" fontId="29" fillId="0" borderId="0" xfId="0" applyFont="1" applyFill="1" applyBorder="1" applyAlignment="1">
      <alignment vertical="center"/>
    </xf>
    <xf numFmtId="0" fontId="28" fillId="0" borderId="0" xfId="0" applyFont="1" applyFill="1" applyAlignment="1">
      <alignment horizontal="left" vertical="center"/>
    </xf>
    <xf numFmtId="0" fontId="29" fillId="0" borderId="0" xfId="0" applyFont="1" applyFill="1" applyAlignment="1">
      <alignment horizontal="left" vertical="center"/>
    </xf>
    <xf numFmtId="0" fontId="31" fillId="0" borderId="0" xfId="0" applyFont="1" applyAlignment="1">
      <alignment horizontal="right" vertical="center"/>
    </xf>
    <xf numFmtId="0" fontId="31" fillId="0" borderId="0" xfId="0" applyFont="1" applyAlignment="1" applyProtection="1">
      <alignment horizontal="right" vertical="center"/>
    </xf>
    <xf numFmtId="0" fontId="33" fillId="2" borderId="0" xfId="0" applyFont="1" applyFill="1" applyBorder="1" applyAlignment="1">
      <alignment vertical="center"/>
    </xf>
    <xf numFmtId="0" fontId="32" fillId="2" borderId="0" xfId="0" applyFont="1" applyFill="1" applyAlignment="1">
      <alignment vertical="center"/>
    </xf>
    <xf numFmtId="0" fontId="32" fillId="2" borderId="0" xfId="0" applyFont="1" applyFill="1" applyAlignment="1">
      <alignment horizontal="right" vertical="center" wrapText="1"/>
    </xf>
    <xf numFmtId="0" fontId="34" fillId="2" borderId="0" xfId="0" applyFont="1" applyFill="1" applyBorder="1" applyAlignment="1">
      <alignment vertical="center"/>
    </xf>
    <xf numFmtId="0" fontId="12" fillId="0" borderId="15" xfId="0" applyFont="1" applyBorder="1" applyAlignment="1">
      <alignment horizontal="center" vertical="center"/>
    </xf>
    <xf numFmtId="0" fontId="18" fillId="0" borderId="16" xfId="0" applyFont="1" applyBorder="1" applyAlignment="1" applyProtection="1">
      <alignment vertical="center"/>
      <protection locked="0"/>
    </xf>
    <xf numFmtId="0" fontId="28" fillId="0" borderId="0" xfId="0" applyFont="1" applyBorder="1" applyAlignment="1">
      <alignment horizontal="center" vertical="center"/>
    </xf>
    <xf numFmtId="0" fontId="20" fillId="2" borderId="10"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20"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0" xfId="0" applyFont="1" applyFill="1" applyAlignment="1">
      <alignment horizontal="left" vertical="center" wrapText="1"/>
    </xf>
    <xf numFmtId="0" fontId="31" fillId="0" borderId="0" xfId="0" applyFont="1" applyAlignment="1" applyProtection="1">
      <alignment horizontal="right" vertical="center"/>
    </xf>
    <xf numFmtId="0" fontId="5" fillId="0" borderId="0" xfId="0" applyFont="1" applyAlignment="1" applyProtection="1">
      <alignment horizontal="left" vertical="center"/>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7" fillId="2" borderId="0" xfId="0" applyFont="1" applyFill="1" applyBorder="1" applyAlignment="1">
      <alignment horizontal="center" vertical="center"/>
    </xf>
    <xf numFmtId="0" fontId="5" fillId="2" borderId="18"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7" fillId="0" borderId="0" xfId="0" applyFont="1" applyAlignment="1" applyProtection="1">
      <alignment horizontal="left" vertical="center"/>
    </xf>
    <xf numFmtId="0" fontId="31" fillId="0" borderId="0" xfId="0" applyFont="1" applyAlignment="1">
      <alignment horizontal="right" vertical="center"/>
    </xf>
    <xf numFmtId="0" fontId="31" fillId="2" borderId="0" xfId="0" applyFont="1" applyFill="1" applyBorder="1" applyAlignment="1">
      <alignment horizontal="center" vertical="center"/>
    </xf>
    <xf numFmtId="0" fontId="9" fillId="0" borderId="9"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6" fillId="0" borderId="0" xfId="0" applyFont="1" applyAlignment="1">
      <alignment horizontal="right" vertical="center"/>
    </xf>
    <xf numFmtId="0" fontId="5" fillId="2" borderId="18"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6" fillId="0" borderId="0" xfId="0" applyFont="1" applyBorder="1" applyAlignment="1" applyProtection="1">
      <alignment horizontal="left" vertical="center"/>
      <protection locked="0"/>
    </xf>
    <xf numFmtId="0" fontId="7" fillId="0" borderId="0" xfId="0" applyFont="1" applyAlignment="1">
      <alignment horizontal="left" vertical="center"/>
    </xf>
    <xf numFmtId="0" fontId="5" fillId="0" borderId="0" xfId="0" applyFont="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17" fillId="0" borderId="0" xfId="2" applyFont="1" applyAlignment="1">
      <alignment horizontal="left" vertical="center" wrapText="1"/>
    </xf>
    <xf numFmtId="0" fontId="26" fillId="4" borderId="0" xfId="2" applyFont="1" applyFill="1" applyAlignment="1">
      <alignment horizontal="right" vertical="center"/>
    </xf>
    <xf numFmtId="0" fontId="27" fillId="5" borderId="0" xfId="2" applyFont="1" applyFill="1" applyAlignment="1">
      <alignment horizontal="center" vertical="center"/>
    </xf>
    <xf numFmtId="0" fontId="3" fillId="0" borderId="9" xfId="2" applyBorder="1" applyAlignment="1">
      <alignment horizontal="center" vertical="center" wrapText="1"/>
    </xf>
    <xf numFmtId="0" fontId="3" fillId="0" borderId="11" xfId="2" applyBorder="1" applyAlignment="1">
      <alignment horizontal="center" vertical="center" wrapText="1"/>
    </xf>
    <xf numFmtId="0" fontId="25" fillId="0" borderId="0" xfId="2" applyFont="1" applyAlignment="1">
      <alignment horizontal="left" vertical="center" wrapText="1"/>
    </xf>
    <xf numFmtId="0" fontId="4" fillId="0" borderId="0" xfId="2" applyFont="1" applyAlignment="1">
      <alignment horizontal="left" vertical="center" wrapText="1"/>
    </xf>
  </cellXfs>
  <cellStyles count="3">
    <cellStyle name="Normal" xfId="0" builtinId="0"/>
    <cellStyle name="Normal 2" xfId="1" xr:uid="{BAC2484E-F4BB-4BA5-A7F4-8746A3F07B40}"/>
    <cellStyle name="Normal 3" xfId="2" xr:uid="{C48B8AD3-B20F-414B-B000-7A03D026F783}"/>
  </cellStyles>
  <dxfs count="0"/>
  <tableStyles count="0" defaultTableStyle="TableStyleMedium2" defaultPivotStyle="PivotStyleLight16"/>
  <colors>
    <mruColors>
      <color rgb="FFFFFFCC"/>
      <color rgb="FFFF3333"/>
      <color rgb="FFFF4343"/>
      <color rgb="FFFF5B5B"/>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393701</xdr:colOff>
      <xdr:row>0</xdr:row>
      <xdr:rowOff>12700</xdr:rowOff>
    </xdr:from>
    <xdr:to>
      <xdr:col>6</xdr:col>
      <xdr:colOff>12701</xdr:colOff>
      <xdr:row>0</xdr:row>
      <xdr:rowOff>608509</xdr:rowOff>
    </xdr:to>
    <xdr:pic>
      <xdr:nvPicPr>
        <xdr:cNvPr id="3" name="Picture 2">
          <a:extLst>
            <a:ext uri="{FF2B5EF4-FFF2-40B4-BE49-F238E27FC236}">
              <a16:creationId xmlns:a16="http://schemas.microsoft.com/office/drawing/2014/main" id="{499A8B1C-4EAF-4F5C-B123-F17D011E75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10651" y="12700"/>
          <a:ext cx="514350" cy="595809"/>
        </a:xfrm>
        <a:prstGeom prst="rect">
          <a:avLst/>
        </a:prstGeom>
      </xdr:spPr>
    </xdr:pic>
    <xdr:clientData/>
  </xdr:twoCellAnchor>
  <xdr:twoCellAnchor editAs="oneCell">
    <xdr:from>
      <xdr:col>0</xdr:col>
      <xdr:colOff>0</xdr:colOff>
      <xdr:row>0</xdr:row>
      <xdr:rowOff>0</xdr:rowOff>
    </xdr:from>
    <xdr:to>
      <xdr:col>0</xdr:col>
      <xdr:colOff>514350</xdr:colOff>
      <xdr:row>0</xdr:row>
      <xdr:rowOff>595809</xdr:rowOff>
    </xdr:to>
    <xdr:pic>
      <xdr:nvPicPr>
        <xdr:cNvPr id="6" name="Picture 5">
          <a:extLst>
            <a:ext uri="{FF2B5EF4-FFF2-40B4-BE49-F238E27FC236}">
              <a16:creationId xmlns:a16="http://schemas.microsoft.com/office/drawing/2014/main" id="{F9CB476A-5EEE-490B-9ED4-3B7E0428EC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514350" cy="5958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choolgym.sharepoint.com/sites/GP_org_handbook/Shared%20Documents/General/Entry%20Forms/TRA%20Regional%20202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ies"/>
      <sheetName val="Payment"/>
      <sheetName val="Privacy"/>
      <sheetName val="Instructions"/>
      <sheetName val="Information"/>
      <sheetName val="Schools"/>
      <sheetName val="Lists"/>
    </sheetNames>
    <sheetDataSet>
      <sheetData sheetId="0"/>
      <sheetData sheetId="1"/>
      <sheetData sheetId="2"/>
      <sheetData sheetId="3"/>
      <sheetData sheetId="4"/>
      <sheetData sheetId="5"/>
      <sheetData sheetId="6">
        <row r="1">
          <cell r="A1" t="str">
            <v>DisE1</v>
          </cell>
          <cell r="B1" t="str">
            <v>DisN1</v>
          </cell>
          <cell r="C1" t="str">
            <v>DisE2</v>
          </cell>
          <cell r="D1" t="str">
            <v>DisN2</v>
          </cell>
          <cell r="E1" t="str">
            <v>Elite</v>
          </cell>
          <cell r="F1" t="str">
            <v>Inter</v>
          </cell>
          <cell r="G1" t="str">
            <v>Novice</v>
          </cell>
          <cell r="H1" t="str">
            <v>H</v>
          </cell>
          <cell r="I1" t="str">
            <v>I</v>
          </cell>
          <cell r="J1" t="str">
            <v>School Year</v>
          </cell>
          <cell r="K1" t="str">
            <v>School
Age Group</v>
          </cell>
          <cell r="L1" t="str">
            <v>Age at this year's birthday</v>
          </cell>
          <cell r="S1" t="str">
            <v>Teams</v>
          </cell>
          <cell r="T1">
            <v>0</v>
          </cell>
        </row>
        <row r="2">
          <cell r="A2" t="str">
            <v>-</v>
          </cell>
          <cell r="B2" t="str">
            <v>-</v>
          </cell>
          <cell r="C2" t="str">
            <v>-</v>
          </cell>
          <cell r="D2" t="str">
            <v>-</v>
          </cell>
          <cell r="E2" t="str">
            <v>-</v>
          </cell>
          <cell r="F2" t="str">
            <v>-</v>
          </cell>
          <cell r="G2" t="str">
            <v>-</v>
          </cell>
          <cell r="H2" t="str">
            <v>-</v>
          </cell>
          <cell r="I2" t="str">
            <v>-</v>
          </cell>
          <cell r="K2" t="str">
            <v>-</v>
          </cell>
          <cell r="L2">
            <v>2</v>
          </cell>
          <cell r="T2">
            <v>0</v>
          </cell>
        </row>
        <row r="3">
          <cell r="A3" t="str">
            <v>-</v>
          </cell>
          <cell r="B3" t="str">
            <v>-</v>
          </cell>
          <cell r="C3" t="str">
            <v>-</v>
          </cell>
          <cell r="D3" t="str">
            <v>-</v>
          </cell>
          <cell r="E3" t="str">
            <v>-</v>
          </cell>
          <cell r="F3" t="str">
            <v>-</v>
          </cell>
          <cell r="G3" t="str">
            <v>-</v>
          </cell>
          <cell r="H3" t="str">
            <v>-</v>
          </cell>
          <cell r="I3" t="str">
            <v xml:space="preserve"> -</v>
          </cell>
          <cell r="K3" t="str">
            <v>-</v>
          </cell>
          <cell r="L3">
            <v>3</v>
          </cell>
          <cell r="T3">
            <v>1</v>
          </cell>
        </row>
        <row r="4">
          <cell r="A4" t="str">
            <v>-</v>
          </cell>
          <cell r="B4" t="str">
            <v>-</v>
          </cell>
          <cell r="C4" t="str">
            <v>-</v>
          </cell>
          <cell r="D4" t="str">
            <v>-</v>
          </cell>
          <cell r="E4" t="str">
            <v>-</v>
          </cell>
          <cell r="F4" t="str">
            <v>-</v>
          </cell>
          <cell r="G4" t="str">
            <v>-</v>
          </cell>
          <cell r="H4" t="str">
            <v>-</v>
          </cell>
          <cell r="I4" t="str">
            <v xml:space="preserve"> -</v>
          </cell>
          <cell r="K4" t="str">
            <v>-</v>
          </cell>
          <cell r="L4">
            <v>4</v>
          </cell>
          <cell r="N4" t="str">
            <v>Teams</v>
          </cell>
          <cell r="O4" t="str">
            <v>Jobs</v>
          </cell>
          <cell r="Q4" t="str">
            <v>Schools Age Group</v>
          </cell>
          <cell r="T4">
            <v>1</v>
          </cell>
          <cell r="V4" t="str">
            <v>Years</v>
          </cell>
        </row>
        <row r="5">
          <cell r="A5" t="str">
            <v>Y1-6</v>
          </cell>
          <cell r="B5" t="str">
            <v>Y1-6</v>
          </cell>
          <cell r="C5" t="str">
            <v>Y1-6</v>
          </cell>
          <cell r="D5" t="str">
            <v>Y1-6</v>
          </cell>
          <cell r="E5" t="str">
            <v>Y1-6</v>
          </cell>
          <cell r="F5" t="str">
            <v>Y1-6</v>
          </cell>
          <cell r="G5" t="str">
            <v>Y1-6</v>
          </cell>
          <cell r="H5" t="str">
            <v>-</v>
          </cell>
          <cell r="I5" t="str">
            <v xml:space="preserve"> -</v>
          </cell>
          <cell r="J5" t="str">
            <v>R</v>
          </cell>
          <cell r="K5" t="str">
            <v>Y1-6</v>
          </cell>
          <cell r="L5">
            <v>5</v>
          </cell>
          <cell r="N5" t="str">
            <v>A</v>
          </cell>
          <cell r="O5" t="str">
            <v>Marshall W</v>
          </cell>
          <cell r="Q5" t="str">
            <v>Y1-6</v>
          </cell>
          <cell r="T5">
            <v>1</v>
          </cell>
          <cell r="V5" t="str">
            <v>Reception</v>
          </cell>
          <cell r="W5" t="str">
            <v>5</v>
          </cell>
        </row>
        <row r="6">
          <cell r="A6" t="str">
            <v>Y1-6</v>
          </cell>
          <cell r="B6" t="str">
            <v>Y1-6</v>
          </cell>
          <cell r="C6" t="str">
            <v>Y1-6</v>
          </cell>
          <cell r="D6" t="str">
            <v>Y1-6</v>
          </cell>
          <cell r="E6" t="str">
            <v>Y1-6</v>
          </cell>
          <cell r="F6" t="str">
            <v>Y1-6</v>
          </cell>
          <cell r="G6" t="str">
            <v>Y1-6</v>
          </cell>
          <cell r="H6" t="str">
            <v>-</v>
          </cell>
          <cell r="I6" t="str">
            <v xml:space="preserve"> -</v>
          </cell>
          <cell r="J6">
            <v>1</v>
          </cell>
          <cell r="K6" t="str">
            <v>Y1-6</v>
          </cell>
          <cell r="L6">
            <v>6</v>
          </cell>
          <cell r="N6" t="str">
            <v>B</v>
          </cell>
          <cell r="O6" t="str">
            <v>Marshall C</v>
          </cell>
          <cell r="Q6" t="str">
            <v>Y7-8</v>
          </cell>
          <cell r="T6">
            <v>2</v>
          </cell>
          <cell r="V6" t="str">
            <v>Year 1</v>
          </cell>
          <cell r="W6" t="str">
            <v>6</v>
          </cell>
        </row>
        <row r="7">
          <cell r="A7" t="str">
            <v>Y1-6</v>
          </cell>
          <cell r="B7" t="str">
            <v>Y1-6</v>
          </cell>
          <cell r="C7" t="str">
            <v>Y1-6</v>
          </cell>
          <cell r="D7" t="str">
            <v>Y1-6</v>
          </cell>
          <cell r="E7" t="str">
            <v>Y1-6</v>
          </cell>
          <cell r="F7" t="str">
            <v>Y1-6</v>
          </cell>
          <cell r="G7" t="str">
            <v>Y1-6</v>
          </cell>
          <cell r="H7" t="str">
            <v>-</v>
          </cell>
          <cell r="I7" t="str">
            <v xml:space="preserve"> -</v>
          </cell>
          <cell r="J7">
            <v>2</v>
          </cell>
          <cell r="K7" t="str">
            <v>Y1-6</v>
          </cell>
          <cell r="L7">
            <v>7</v>
          </cell>
          <cell r="N7" t="str">
            <v>C</v>
          </cell>
          <cell r="O7" t="str">
            <v>Recorder C</v>
          </cell>
          <cell r="Q7" t="str">
            <v>Y7-9</v>
          </cell>
          <cell r="T7">
            <v>2</v>
          </cell>
          <cell r="V7" t="str">
            <v>Year 2</v>
          </cell>
          <cell r="W7" t="str">
            <v>7</v>
          </cell>
        </row>
        <row r="8">
          <cell r="A8" t="str">
            <v>Y1-6</v>
          </cell>
          <cell r="B8" t="str">
            <v>Y1-6</v>
          </cell>
          <cell r="C8" t="str">
            <v>Y1-6</v>
          </cell>
          <cell r="D8" t="str">
            <v>Y1-6</v>
          </cell>
          <cell r="E8" t="str">
            <v>Y1-6</v>
          </cell>
          <cell r="F8" t="str">
            <v>Y1-6</v>
          </cell>
          <cell r="G8" t="str">
            <v>Y1-6</v>
          </cell>
          <cell r="H8" t="str">
            <v>-</v>
          </cell>
          <cell r="I8" t="str">
            <v xml:space="preserve"> -</v>
          </cell>
          <cell r="J8">
            <v>3</v>
          </cell>
          <cell r="K8" t="str">
            <v>Y1-6</v>
          </cell>
          <cell r="L8">
            <v>8</v>
          </cell>
          <cell r="N8" t="str">
            <v>D</v>
          </cell>
          <cell r="O8" t="str">
            <v>Recorder M</v>
          </cell>
          <cell r="Q8" t="str">
            <v>Y7-14</v>
          </cell>
          <cell r="T8">
            <v>2</v>
          </cell>
          <cell r="V8" t="str">
            <v>Year 3</v>
          </cell>
          <cell r="W8" t="str">
            <v>8</v>
          </cell>
        </row>
        <row r="9">
          <cell r="A9" t="str">
            <v>Y1-6</v>
          </cell>
          <cell r="B9" t="str">
            <v>Y1-6</v>
          </cell>
          <cell r="C9" t="str">
            <v>Y1-6</v>
          </cell>
          <cell r="D9" t="str">
            <v>Y1-6</v>
          </cell>
          <cell r="E9" t="str">
            <v>Y1-6</v>
          </cell>
          <cell r="F9" t="str">
            <v>Y1-6</v>
          </cell>
          <cell r="G9" t="str">
            <v>Y1-6</v>
          </cell>
          <cell r="H9" t="str">
            <v>-</v>
          </cell>
          <cell r="I9" t="str">
            <v xml:space="preserve"> -</v>
          </cell>
          <cell r="J9">
            <v>4</v>
          </cell>
          <cell r="K9" t="str">
            <v>Y1-6</v>
          </cell>
          <cell r="L9">
            <v>9</v>
          </cell>
          <cell r="N9" t="str">
            <v>E</v>
          </cell>
          <cell r="O9" t="str">
            <v>Judge (Nov)</v>
          </cell>
          <cell r="Q9" t="str">
            <v>Y9-10</v>
          </cell>
          <cell r="T9">
            <v>3</v>
          </cell>
          <cell r="V9" t="str">
            <v>Year 4</v>
          </cell>
          <cell r="W9" t="str">
            <v>9</v>
          </cell>
        </row>
        <row r="10">
          <cell r="A10" t="str">
            <v>Y1-6</v>
          </cell>
          <cell r="B10" t="str">
            <v>Y1-6</v>
          </cell>
          <cell r="C10" t="str">
            <v>Y1-6</v>
          </cell>
          <cell r="D10" t="str">
            <v>Y1-6</v>
          </cell>
          <cell r="E10" t="str">
            <v>Y1-6</v>
          </cell>
          <cell r="F10" t="str">
            <v>Y1-6</v>
          </cell>
          <cell r="G10" t="str">
            <v>Y1-6</v>
          </cell>
          <cell r="H10" t="str">
            <v>-</v>
          </cell>
          <cell r="I10" t="str">
            <v xml:space="preserve"> -</v>
          </cell>
          <cell r="J10">
            <v>5</v>
          </cell>
          <cell r="K10" t="str">
            <v>Y1-6</v>
          </cell>
          <cell r="L10">
            <v>10</v>
          </cell>
          <cell r="O10" t="str">
            <v>Judge (Club)</v>
          </cell>
          <cell r="Q10" t="str">
            <v>Y10-14</v>
          </cell>
          <cell r="T10">
            <v>3</v>
          </cell>
          <cell r="V10" t="str">
            <v>Year 5</v>
          </cell>
          <cell r="W10" t="str">
            <v>10</v>
          </cell>
        </row>
        <row r="11">
          <cell r="A11" t="str">
            <v>Y1-6</v>
          </cell>
          <cell r="B11" t="str">
            <v>Y1-6</v>
          </cell>
          <cell r="C11" t="str">
            <v>Y1-6</v>
          </cell>
          <cell r="D11" t="str">
            <v>Y1-6</v>
          </cell>
          <cell r="E11" t="str">
            <v>Y1-6</v>
          </cell>
          <cell r="F11" t="str">
            <v>Y1-6</v>
          </cell>
          <cell r="G11" t="str">
            <v>Y1-6</v>
          </cell>
          <cell r="H11" t="str">
            <v>-</v>
          </cell>
          <cell r="I11" t="str">
            <v xml:space="preserve"> -</v>
          </cell>
          <cell r="J11">
            <v>6</v>
          </cell>
          <cell r="K11" t="str">
            <v>Y1-6</v>
          </cell>
          <cell r="L11">
            <v>11</v>
          </cell>
          <cell r="O11" t="str">
            <v>Judge (Cnty)</v>
          </cell>
          <cell r="Q11" t="str">
            <v>Y11-14</v>
          </cell>
          <cell r="T11">
            <v>3</v>
          </cell>
          <cell r="V11" t="str">
            <v>Year 6</v>
          </cell>
          <cell r="W11" t="str">
            <v>11</v>
          </cell>
        </row>
        <row r="12">
          <cell r="A12" t="str">
            <v>Y7-14</v>
          </cell>
          <cell r="B12" t="str">
            <v>Y7-14</v>
          </cell>
          <cell r="C12" t="str">
            <v>Y7-14</v>
          </cell>
          <cell r="D12" t="str">
            <v>Y7-14</v>
          </cell>
          <cell r="E12" t="str">
            <v>Y7-9</v>
          </cell>
          <cell r="F12" t="str">
            <v>Y7-9</v>
          </cell>
          <cell r="G12" t="str">
            <v>Y7-8</v>
          </cell>
          <cell r="H12" t="str">
            <v>-</v>
          </cell>
          <cell r="I12" t="str">
            <v xml:space="preserve"> -</v>
          </cell>
          <cell r="J12">
            <v>7</v>
          </cell>
          <cell r="K12" t="str">
            <v>Y7-9</v>
          </cell>
          <cell r="L12">
            <v>12</v>
          </cell>
          <cell r="O12" t="str">
            <v>Judge (Rgnl)</v>
          </cell>
          <cell r="T12">
            <v>3</v>
          </cell>
          <cell r="V12" t="str">
            <v>Year 7</v>
          </cell>
          <cell r="W12" t="str">
            <v>12</v>
          </cell>
        </row>
        <row r="13">
          <cell r="A13" t="str">
            <v>Y7-14</v>
          </cell>
          <cell r="B13" t="str">
            <v>Y7-14</v>
          </cell>
          <cell r="C13" t="str">
            <v>Y7-14</v>
          </cell>
          <cell r="D13" t="str">
            <v>Y7-14</v>
          </cell>
          <cell r="E13" t="str">
            <v>Y7-9</v>
          </cell>
          <cell r="F13" t="str">
            <v>Y7-9</v>
          </cell>
          <cell r="G13" t="str">
            <v>Y7-8</v>
          </cell>
          <cell r="H13" t="str">
            <v>-</v>
          </cell>
          <cell r="I13" t="str">
            <v xml:space="preserve"> -</v>
          </cell>
          <cell r="J13">
            <v>8</v>
          </cell>
          <cell r="K13" t="str">
            <v>Y7-9</v>
          </cell>
          <cell r="L13">
            <v>13</v>
          </cell>
          <cell r="N13" t="str">
            <v>Gender</v>
          </cell>
          <cell r="O13" t="str">
            <v>Judge (Znl)</v>
          </cell>
          <cell r="Q13" t="str">
            <v>Schools Class</v>
          </cell>
          <cell r="T13">
            <v>4</v>
          </cell>
          <cell r="V13" t="str">
            <v>Year 8</v>
          </cell>
          <cell r="W13" t="str">
            <v>13</v>
          </cell>
        </row>
        <row r="14">
          <cell r="A14" t="str">
            <v>Y7-14</v>
          </cell>
          <cell r="B14" t="str">
            <v>Y7-14</v>
          </cell>
          <cell r="C14" t="str">
            <v>Y7-14</v>
          </cell>
          <cell r="D14" t="str">
            <v>Y7-14</v>
          </cell>
          <cell r="E14" t="str">
            <v>Y7-9</v>
          </cell>
          <cell r="F14" t="str">
            <v>Y7-9</v>
          </cell>
          <cell r="G14" t="str">
            <v>Y9-10</v>
          </cell>
          <cell r="H14" t="str">
            <v>-</v>
          </cell>
          <cell r="I14" t="str">
            <v xml:space="preserve"> -</v>
          </cell>
          <cell r="J14">
            <v>9</v>
          </cell>
          <cell r="K14" t="str">
            <v>Y7-9</v>
          </cell>
          <cell r="L14">
            <v>14</v>
          </cell>
          <cell r="N14" t="str">
            <v>F</v>
          </cell>
          <cell r="O14" t="str">
            <v>Judge (Ntnl)</v>
          </cell>
          <cell r="Q14" t="str">
            <v>DisE1</v>
          </cell>
          <cell r="T14">
            <v>4</v>
          </cell>
          <cell r="V14" t="str">
            <v>Year 9</v>
          </cell>
          <cell r="W14" t="str">
            <v>14</v>
          </cell>
        </row>
        <row r="15">
          <cell r="A15" t="str">
            <v>Y7-14</v>
          </cell>
          <cell r="B15" t="str">
            <v>Y7-14</v>
          </cell>
          <cell r="C15" t="str">
            <v>Y7-14</v>
          </cell>
          <cell r="D15" t="str">
            <v>Y7-14</v>
          </cell>
          <cell r="E15" t="str">
            <v>Y10-14</v>
          </cell>
          <cell r="F15" t="str">
            <v>Y10-14</v>
          </cell>
          <cell r="G15" t="str">
            <v>Y9-10</v>
          </cell>
          <cell r="H15" t="str">
            <v>-</v>
          </cell>
          <cell r="I15" t="str">
            <v xml:space="preserve"> -</v>
          </cell>
          <cell r="J15">
            <v>10</v>
          </cell>
          <cell r="K15" t="str">
            <v>Y10-14</v>
          </cell>
          <cell r="L15">
            <v>15</v>
          </cell>
          <cell r="N15" t="str">
            <v>M</v>
          </cell>
          <cell r="O15" t="str">
            <v>Judge (Brvt)</v>
          </cell>
          <cell r="Q15" t="str">
            <v>DisN1</v>
          </cell>
          <cell r="T15">
            <v>4</v>
          </cell>
          <cell r="V15" t="str">
            <v>Year 10</v>
          </cell>
          <cell r="W15" t="str">
            <v>15</v>
          </cell>
        </row>
        <row r="16">
          <cell r="A16" t="str">
            <v>Y7-14</v>
          </cell>
          <cell r="B16" t="str">
            <v>Y7-14</v>
          </cell>
          <cell r="C16" t="str">
            <v>Y7-14</v>
          </cell>
          <cell r="D16" t="str">
            <v>Y7-14</v>
          </cell>
          <cell r="E16" t="str">
            <v>Y10-14</v>
          </cell>
          <cell r="F16" t="str">
            <v>Y10-14</v>
          </cell>
          <cell r="G16" t="str">
            <v>Y11-14</v>
          </cell>
          <cell r="H16" t="str">
            <v>-</v>
          </cell>
          <cell r="I16" t="str">
            <v xml:space="preserve"> -</v>
          </cell>
          <cell r="J16">
            <v>11</v>
          </cell>
          <cell r="K16" t="str">
            <v>Y10-14</v>
          </cell>
          <cell r="L16">
            <v>16</v>
          </cell>
          <cell r="Q16" t="str">
            <v>DisE2</v>
          </cell>
          <cell r="T16">
            <v>4</v>
          </cell>
          <cell r="V16" t="str">
            <v>Year 11</v>
          </cell>
          <cell r="W16" t="str">
            <v>16</v>
          </cell>
        </row>
        <row r="17">
          <cell r="A17" t="str">
            <v>Y7-14</v>
          </cell>
          <cell r="B17" t="str">
            <v>Y7-14</v>
          </cell>
          <cell r="C17" t="str">
            <v>Y7-14</v>
          </cell>
          <cell r="D17" t="str">
            <v>Y7-14</v>
          </cell>
          <cell r="E17" t="str">
            <v>Y10-14</v>
          </cell>
          <cell r="F17" t="str">
            <v>Y10-14</v>
          </cell>
          <cell r="G17" t="str">
            <v>Y11-14</v>
          </cell>
          <cell r="H17" t="str">
            <v>-</v>
          </cell>
          <cell r="I17" t="str">
            <v xml:space="preserve"> -</v>
          </cell>
          <cell r="J17">
            <v>12</v>
          </cell>
          <cell r="K17" t="str">
            <v>Y10-14</v>
          </cell>
          <cell r="L17">
            <v>17</v>
          </cell>
          <cell r="Q17" t="str">
            <v>DisN2</v>
          </cell>
          <cell r="T17">
            <v>5</v>
          </cell>
          <cell r="V17" t="str">
            <v>Year 12</v>
          </cell>
          <cell r="W17" t="str">
            <v>17</v>
          </cell>
        </row>
        <row r="18">
          <cell r="A18" t="str">
            <v>Y7-14</v>
          </cell>
          <cell r="B18" t="str">
            <v>Y7-14</v>
          </cell>
          <cell r="C18" t="str">
            <v>Y7-14</v>
          </cell>
          <cell r="D18" t="str">
            <v>Y7-14</v>
          </cell>
          <cell r="E18" t="str">
            <v>Y10-14</v>
          </cell>
          <cell r="F18" t="str">
            <v>Y10-14</v>
          </cell>
          <cell r="G18" t="str">
            <v>Y11-14</v>
          </cell>
          <cell r="H18" t="str">
            <v>-</v>
          </cell>
          <cell r="I18" t="str">
            <v xml:space="preserve"> -</v>
          </cell>
          <cell r="J18">
            <v>13</v>
          </cell>
          <cell r="K18" t="str">
            <v>Y10-14</v>
          </cell>
          <cell r="L18">
            <v>18</v>
          </cell>
          <cell r="Q18" t="str">
            <v>Elite</v>
          </cell>
          <cell r="T18">
            <v>5</v>
          </cell>
          <cell r="V18" t="str">
            <v>Year 13</v>
          </cell>
          <cell r="W18" t="str">
            <v>18</v>
          </cell>
        </row>
        <row r="19">
          <cell r="A19" t="str">
            <v>Y7-14</v>
          </cell>
          <cell r="B19" t="str">
            <v>Y7-14</v>
          </cell>
          <cell r="C19" t="str">
            <v>Y7-14</v>
          </cell>
          <cell r="D19" t="str">
            <v>Y7-14</v>
          </cell>
          <cell r="E19" t="str">
            <v>Y10-14</v>
          </cell>
          <cell r="F19" t="str">
            <v>Y10-14</v>
          </cell>
          <cell r="G19" t="str">
            <v>Y11-14</v>
          </cell>
          <cell r="H19" t="str">
            <v>-</v>
          </cell>
          <cell r="I19" t="str">
            <v xml:space="preserve"> -</v>
          </cell>
          <cell r="J19">
            <v>14</v>
          </cell>
          <cell r="K19" t="str">
            <v>Y10-14</v>
          </cell>
          <cell r="L19">
            <v>19</v>
          </cell>
          <cell r="N19" t="str">
            <v>When</v>
          </cell>
          <cell r="O19" t="str">
            <v>Judge</v>
          </cell>
          <cell r="Q19" t="str">
            <v>Inter</v>
          </cell>
          <cell r="T19">
            <v>5</v>
          </cell>
          <cell r="V19" t="str">
            <v>Year 14</v>
          </cell>
          <cell r="W19" t="str">
            <v>19</v>
          </cell>
        </row>
        <row r="20">
          <cell r="A20" t="str">
            <v xml:space="preserve"> -</v>
          </cell>
          <cell r="B20" t="str">
            <v xml:space="preserve"> -</v>
          </cell>
          <cell r="C20" t="str">
            <v xml:space="preserve"> -</v>
          </cell>
          <cell r="D20" t="str">
            <v xml:space="preserve"> -</v>
          </cell>
          <cell r="E20" t="str">
            <v xml:space="preserve"> -</v>
          </cell>
          <cell r="F20" t="str">
            <v xml:space="preserve"> -</v>
          </cell>
          <cell r="G20" t="str">
            <v xml:space="preserve"> -</v>
          </cell>
          <cell r="H20" t="str">
            <v xml:space="preserve"> -</v>
          </cell>
          <cell r="I20" t="str">
            <v xml:space="preserve"> -</v>
          </cell>
          <cell r="K20" t="str">
            <v xml:space="preserve"> -</v>
          </cell>
          <cell r="L20">
            <v>20</v>
          </cell>
          <cell r="N20" t="str">
            <v>All Day</v>
          </cell>
          <cell r="O20" t="str">
            <v>Novice</v>
          </cell>
          <cell r="Q20" t="str">
            <v>Novice</v>
          </cell>
          <cell r="T20">
            <v>5</v>
          </cell>
        </row>
        <row r="21">
          <cell r="A21" t="str">
            <v xml:space="preserve"> -</v>
          </cell>
          <cell r="B21" t="str">
            <v xml:space="preserve"> -</v>
          </cell>
          <cell r="C21" t="str">
            <v xml:space="preserve"> -</v>
          </cell>
          <cell r="D21" t="str">
            <v xml:space="preserve"> -</v>
          </cell>
          <cell r="E21" t="str">
            <v xml:space="preserve"> -</v>
          </cell>
          <cell r="F21" t="str">
            <v xml:space="preserve"> -</v>
          </cell>
          <cell r="G21" t="str">
            <v xml:space="preserve"> -</v>
          </cell>
          <cell r="H21" t="str">
            <v xml:space="preserve"> -</v>
          </cell>
          <cell r="I21" t="str">
            <v xml:space="preserve"> -</v>
          </cell>
          <cell r="K21" t="str">
            <v xml:space="preserve"> -</v>
          </cell>
          <cell r="L21">
            <v>21</v>
          </cell>
          <cell r="N21" t="str">
            <v>Morning</v>
          </cell>
          <cell r="O21" t="str">
            <v>Club</v>
          </cell>
        </row>
        <row r="22">
          <cell r="A22" t="str">
            <v xml:space="preserve"> -</v>
          </cell>
          <cell r="B22" t="str">
            <v xml:space="preserve"> -</v>
          </cell>
          <cell r="C22" t="str">
            <v xml:space="preserve"> -</v>
          </cell>
          <cell r="D22" t="str">
            <v xml:space="preserve"> -</v>
          </cell>
          <cell r="E22" t="str">
            <v xml:space="preserve"> -</v>
          </cell>
          <cell r="F22" t="str">
            <v xml:space="preserve"> -</v>
          </cell>
          <cell r="G22" t="str">
            <v xml:space="preserve"> -</v>
          </cell>
          <cell r="H22" t="str">
            <v xml:space="preserve"> -</v>
          </cell>
          <cell r="I22" t="str">
            <v xml:space="preserve"> -</v>
          </cell>
          <cell r="K22" t="str">
            <v xml:space="preserve"> -</v>
          </cell>
          <cell r="L22">
            <v>22</v>
          </cell>
          <cell r="N22" t="str">
            <v>Afternoon</v>
          </cell>
          <cell r="O22" t="str">
            <v>County</v>
          </cell>
          <cell r="Q22" t="str">
            <v>Beds</v>
          </cell>
        </row>
        <row r="23">
          <cell r="A23" t="str">
            <v xml:space="preserve"> -</v>
          </cell>
          <cell r="B23" t="str">
            <v xml:space="preserve"> -</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K23" t="str">
            <v xml:space="preserve"> -</v>
          </cell>
          <cell r="L23">
            <v>23</v>
          </cell>
          <cell r="O23" t="str">
            <v>Regional</v>
          </cell>
          <cell r="Q23" t="str">
            <v>6mm only</v>
          </cell>
        </row>
        <row r="24">
          <cell r="A24" t="str">
            <v xml:space="preserve"> -</v>
          </cell>
          <cell r="B24" t="str">
            <v xml:space="preserve"> -</v>
          </cell>
          <cell r="C24" t="str">
            <v xml:space="preserve"> -</v>
          </cell>
          <cell r="D24" t="str">
            <v xml:space="preserve"> -</v>
          </cell>
          <cell r="E24" t="str">
            <v xml:space="preserve"> -</v>
          </cell>
          <cell r="F24" t="str">
            <v xml:space="preserve"> -</v>
          </cell>
          <cell r="G24" t="str">
            <v xml:space="preserve"> -</v>
          </cell>
          <cell r="H24" t="str">
            <v xml:space="preserve"> -</v>
          </cell>
          <cell r="I24" t="str">
            <v xml:space="preserve"> -</v>
          </cell>
          <cell r="K24" t="str">
            <v xml:space="preserve"> -</v>
          </cell>
          <cell r="L24">
            <v>24</v>
          </cell>
          <cell r="N24" t="str">
            <v>Half</v>
          </cell>
          <cell r="O24" t="str">
            <v>Zonal</v>
          </cell>
          <cell r="Q24" t="str">
            <v>6mm, 6x4mm</v>
          </cell>
        </row>
        <row r="25">
          <cell r="A25" t="str">
            <v xml:space="preserve"> -</v>
          </cell>
          <cell r="B25" t="str">
            <v xml:space="preserve"> -</v>
          </cell>
          <cell r="C25" t="str">
            <v xml:space="preserve"> -</v>
          </cell>
          <cell r="D25" t="str">
            <v xml:space="preserve"> -</v>
          </cell>
          <cell r="E25" t="str">
            <v xml:space="preserve"> -</v>
          </cell>
          <cell r="F25" t="str">
            <v xml:space="preserve"> -</v>
          </cell>
          <cell r="G25" t="str">
            <v xml:space="preserve"> -</v>
          </cell>
          <cell r="H25" t="str">
            <v xml:space="preserve"> -</v>
          </cell>
          <cell r="I25" t="str">
            <v xml:space="preserve"> -</v>
          </cell>
          <cell r="K25" t="str">
            <v xml:space="preserve"> -</v>
          </cell>
          <cell r="L25">
            <v>25</v>
          </cell>
          <cell r="N25" t="str">
            <v>Afternoon</v>
          </cell>
          <cell r="O25" t="str">
            <v>National</v>
          </cell>
          <cell r="Q25" t="str">
            <v>6mm, 6x4mm, 4mm</v>
          </cell>
        </row>
        <row r="26">
          <cell r="A26" t="str">
            <v xml:space="preserve"> -</v>
          </cell>
          <cell r="B26" t="str">
            <v xml:space="preserve"> -</v>
          </cell>
          <cell r="C26" t="str">
            <v xml:space="preserve"> -</v>
          </cell>
          <cell r="D26" t="str">
            <v xml:space="preserve"> -</v>
          </cell>
          <cell r="E26" t="str">
            <v xml:space="preserve"> -</v>
          </cell>
          <cell r="F26" t="str">
            <v xml:space="preserve"> -</v>
          </cell>
          <cell r="G26" t="str">
            <v xml:space="preserve"> -</v>
          </cell>
          <cell r="H26" t="str">
            <v xml:space="preserve"> -</v>
          </cell>
          <cell r="I26" t="str">
            <v xml:space="preserve"> -</v>
          </cell>
          <cell r="K26" t="str">
            <v xml:space="preserve"> -</v>
          </cell>
          <cell r="L26">
            <v>26</v>
          </cell>
          <cell r="N26" t="str">
            <v>Morning</v>
          </cell>
          <cell r="O26" t="str">
            <v>Brevet</v>
          </cell>
        </row>
        <row r="27">
          <cell r="A27" t="str">
            <v xml:space="preserve"> -</v>
          </cell>
          <cell r="B27" t="str">
            <v xml:space="preserve"> -</v>
          </cell>
          <cell r="C27" t="str">
            <v xml:space="preserve"> -</v>
          </cell>
          <cell r="D27" t="str">
            <v xml:space="preserve"> -</v>
          </cell>
          <cell r="E27" t="str">
            <v xml:space="preserve"> -</v>
          </cell>
          <cell r="F27" t="str">
            <v xml:space="preserve"> -</v>
          </cell>
          <cell r="G27" t="str">
            <v xml:space="preserve"> -</v>
          </cell>
          <cell r="H27" t="str">
            <v xml:space="preserve"> -</v>
          </cell>
          <cell r="I27" t="str">
            <v xml:space="preserve"> -</v>
          </cell>
          <cell r="K27" t="str">
            <v xml:space="preserve"> -</v>
          </cell>
          <cell r="L27">
            <v>27</v>
          </cell>
        </row>
        <row r="28">
          <cell r="A28" t="str">
            <v xml:space="preserve"> -</v>
          </cell>
          <cell r="B28" t="str">
            <v xml:space="preserve"> -</v>
          </cell>
          <cell r="C28" t="str">
            <v xml:space="preserve"> -</v>
          </cell>
          <cell r="D28" t="str">
            <v xml:space="preserve"> -</v>
          </cell>
          <cell r="E28" t="str">
            <v xml:space="preserve"> -</v>
          </cell>
          <cell r="F28" t="str">
            <v xml:space="preserve"> -</v>
          </cell>
          <cell r="G28" t="str">
            <v xml:space="preserve"> -</v>
          </cell>
          <cell r="H28" t="str">
            <v xml:space="preserve"> -</v>
          </cell>
          <cell r="I28" t="str">
            <v xml:space="preserve"> -</v>
          </cell>
          <cell r="K28" t="str">
            <v xml:space="preserve"> -</v>
          </cell>
          <cell r="L28">
            <v>28</v>
          </cell>
          <cell r="Q28" t="str">
            <v>Individual Entrants</v>
          </cell>
        </row>
        <row r="29">
          <cell r="A29" t="str">
            <v xml:space="preserve"> -</v>
          </cell>
          <cell r="B29" t="str">
            <v xml:space="preserve"> -</v>
          </cell>
          <cell r="C29" t="str">
            <v xml:space="preserve"> -</v>
          </cell>
          <cell r="D29" t="str">
            <v xml:space="preserve"> -</v>
          </cell>
          <cell r="E29" t="str">
            <v xml:space="preserve"> -</v>
          </cell>
          <cell r="F29" t="str">
            <v xml:space="preserve"> -</v>
          </cell>
          <cell r="G29" t="str">
            <v xml:space="preserve"> -</v>
          </cell>
          <cell r="H29" t="str">
            <v xml:space="preserve"> -</v>
          </cell>
          <cell r="I29" t="str">
            <v xml:space="preserve"> -</v>
          </cell>
          <cell r="K29" t="str">
            <v xml:space="preserve"> -</v>
          </cell>
          <cell r="L29">
            <v>29</v>
          </cell>
          <cell r="Q29" t="str">
            <v>Yes</v>
          </cell>
        </row>
        <row r="30">
          <cell r="A30" t="str">
            <v xml:space="preserve"> -</v>
          </cell>
          <cell r="B30" t="str">
            <v xml:space="preserve"> -</v>
          </cell>
          <cell r="C30" t="str">
            <v xml:space="preserve"> -</v>
          </cell>
          <cell r="D30" t="str">
            <v xml:space="preserve"> -</v>
          </cell>
          <cell r="E30" t="str">
            <v xml:space="preserve"> -</v>
          </cell>
          <cell r="F30" t="str">
            <v xml:space="preserve"> -</v>
          </cell>
          <cell r="G30" t="str">
            <v xml:space="preserve"> -</v>
          </cell>
          <cell r="H30" t="str">
            <v xml:space="preserve"> -</v>
          </cell>
          <cell r="I30" t="str">
            <v xml:space="preserve"> -</v>
          </cell>
          <cell r="K30" t="str">
            <v xml:space="preserve"> -</v>
          </cell>
          <cell r="L30">
            <v>30</v>
          </cell>
        </row>
        <row r="31">
          <cell r="A31" t="str">
            <v xml:space="preserve"> -</v>
          </cell>
          <cell r="B31" t="str">
            <v xml:space="preserve"> -</v>
          </cell>
          <cell r="C31" t="str">
            <v xml:space="preserve"> -</v>
          </cell>
          <cell r="D31" t="str">
            <v xml:space="preserve"> -</v>
          </cell>
          <cell r="E31" t="str">
            <v xml:space="preserve"> -</v>
          </cell>
          <cell r="F31" t="str">
            <v xml:space="preserve"> -</v>
          </cell>
          <cell r="G31" t="str">
            <v xml:space="preserve"> -</v>
          </cell>
          <cell r="H31" t="str">
            <v xml:space="preserve"> -</v>
          </cell>
          <cell r="I31" t="str">
            <v xml:space="preserve"> -</v>
          </cell>
          <cell r="K31" t="str">
            <v xml:space="preserve"> -</v>
          </cell>
          <cell r="L31">
            <v>31</v>
          </cell>
        </row>
        <row r="32">
          <cell r="A32" t="str">
            <v xml:space="preserve"> -</v>
          </cell>
          <cell r="B32" t="str">
            <v xml:space="preserve"> -</v>
          </cell>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K32" t="str">
            <v xml:space="preserve"> -</v>
          </cell>
          <cell r="L32">
            <v>32</v>
          </cell>
        </row>
        <row r="33">
          <cell r="A33" t="str">
            <v xml:space="preserve"> -</v>
          </cell>
          <cell r="B33" t="str">
            <v xml:space="preserve"> -</v>
          </cell>
          <cell r="C33" t="str">
            <v xml:space="preserve"> -</v>
          </cell>
          <cell r="D33" t="str">
            <v xml:space="preserve"> -</v>
          </cell>
          <cell r="E33" t="str">
            <v xml:space="preserve"> -</v>
          </cell>
          <cell r="F33" t="str">
            <v xml:space="preserve"> -</v>
          </cell>
          <cell r="G33" t="str">
            <v xml:space="preserve"> -</v>
          </cell>
          <cell r="H33" t="str">
            <v xml:space="preserve"> -</v>
          </cell>
          <cell r="I33" t="str">
            <v xml:space="preserve"> -</v>
          </cell>
          <cell r="K33" t="str">
            <v xml:space="preserve"> -</v>
          </cell>
          <cell r="L33">
            <v>33</v>
          </cell>
        </row>
        <row r="34">
          <cell r="A34" t="str">
            <v xml:space="preserve"> -</v>
          </cell>
          <cell r="B34" t="str">
            <v xml:space="preserve"> -</v>
          </cell>
          <cell r="C34" t="str">
            <v xml:space="preserve"> -</v>
          </cell>
          <cell r="D34" t="str">
            <v xml:space="preserve"> -</v>
          </cell>
          <cell r="E34" t="str">
            <v xml:space="preserve"> -</v>
          </cell>
          <cell r="F34" t="str">
            <v xml:space="preserve"> -</v>
          </cell>
          <cell r="G34" t="str">
            <v xml:space="preserve"> -</v>
          </cell>
          <cell r="H34" t="str">
            <v xml:space="preserve"> -</v>
          </cell>
          <cell r="I34" t="str">
            <v xml:space="preserve"> -</v>
          </cell>
          <cell r="K34" t="str">
            <v xml:space="preserve"> -</v>
          </cell>
          <cell r="L34">
            <v>34</v>
          </cell>
        </row>
        <row r="35">
          <cell r="A35" t="str">
            <v xml:space="preserve"> -</v>
          </cell>
          <cell r="B35" t="str">
            <v xml:space="preserve"> -</v>
          </cell>
          <cell r="C35" t="str">
            <v xml:space="preserve"> -</v>
          </cell>
          <cell r="D35" t="str">
            <v xml:space="preserve"> -</v>
          </cell>
          <cell r="E35" t="str">
            <v xml:space="preserve"> -</v>
          </cell>
          <cell r="F35" t="str">
            <v xml:space="preserve"> -</v>
          </cell>
          <cell r="G35" t="str">
            <v xml:space="preserve"> -</v>
          </cell>
          <cell r="H35" t="str">
            <v xml:space="preserve"> -</v>
          </cell>
          <cell r="I35" t="str">
            <v xml:space="preserve"> -</v>
          </cell>
          <cell r="K35" t="str">
            <v xml:space="preserve"> -</v>
          </cell>
          <cell r="L35">
            <v>35</v>
          </cell>
        </row>
        <row r="36">
          <cell r="A36" t="str">
            <v xml:space="preserve"> -</v>
          </cell>
          <cell r="B36" t="str">
            <v xml:space="preserve"> -</v>
          </cell>
          <cell r="C36" t="str">
            <v xml:space="preserve"> -</v>
          </cell>
          <cell r="D36" t="str">
            <v xml:space="preserve"> -</v>
          </cell>
          <cell r="E36" t="str">
            <v xml:space="preserve"> -</v>
          </cell>
          <cell r="F36" t="str">
            <v xml:space="preserve"> -</v>
          </cell>
          <cell r="G36" t="str">
            <v xml:space="preserve"> -</v>
          </cell>
          <cell r="H36" t="str">
            <v xml:space="preserve"> -</v>
          </cell>
          <cell r="I36" t="str">
            <v xml:space="preserve"> -</v>
          </cell>
          <cell r="K36" t="str">
            <v xml:space="preserve"> -</v>
          </cell>
          <cell r="L36">
            <v>36</v>
          </cell>
        </row>
        <row r="37">
          <cell r="A37" t="str">
            <v xml:space="preserve"> -</v>
          </cell>
          <cell r="B37" t="str">
            <v xml:space="preserve"> -</v>
          </cell>
          <cell r="C37" t="str">
            <v xml:space="preserve"> -</v>
          </cell>
          <cell r="D37" t="str">
            <v xml:space="preserve"> -</v>
          </cell>
          <cell r="E37" t="str">
            <v xml:space="preserve"> -</v>
          </cell>
          <cell r="F37" t="str">
            <v xml:space="preserve"> -</v>
          </cell>
          <cell r="G37" t="str">
            <v xml:space="preserve"> -</v>
          </cell>
          <cell r="H37" t="str">
            <v xml:space="preserve"> -</v>
          </cell>
          <cell r="I37" t="str">
            <v xml:space="preserve"> -</v>
          </cell>
          <cell r="K37" t="str">
            <v xml:space="preserve"> -</v>
          </cell>
          <cell r="L37">
            <v>37</v>
          </cell>
        </row>
        <row r="38">
          <cell r="A38" t="str">
            <v xml:space="preserve"> -</v>
          </cell>
          <cell r="B38" t="str">
            <v xml:space="preserve"> -</v>
          </cell>
          <cell r="C38" t="str">
            <v xml:space="preserve"> -</v>
          </cell>
          <cell r="D38" t="str">
            <v xml:space="preserve"> -</v>
          </cell>
          <cell r="E38" t="str">
            <v xml:space="preserve"> -</v>
          </cell>
          <cell r="F38" t="str">
            <v xml:space="preserve"> -</v>
          </cell>
          <cell r="G38" t="str">
            <v xml:space="preserve"> -</v>
          </cell>
          <cell r="H38" t="str">
            <v xml:space="preserve"> -</v>
          </cell>
          <cell r="I38" t="str">
            <v xml:space="preserve"> -</v>
          </cell>
          <cell r="K38" t="str">
            <v xml:space="preserve"> -</v>
          </cell>
          <cell r="L38">
            <v>38</v>
          </cell>
        </row>
        <row r="39">
          <cell r="A39" t="str">
            <v xml:space="preserve"> -</v>
          </cell>
          <cell r="B39" t="str">
            <v xml:space="preserve"> -</v>
          </cell>
          <cell r="C39" t="str">
            <v xml:space="preserve"> -</v>
          </cell>
          <cell r="D39" t="str">
            <v xml:space="preserve"> -</v>
          </cell>
          <cell r="E39" t="str">
            <v xml:space="preserve"> -</v>
          </cell>
          <cell r="F39" t="str">
            <v xml:space="preserve"> -</v>
          </cell>
          <cell r="G39" t="str">
            <v xml:space="preserve"> -</v>
          </cell>
          <cell r="H39" t="str">
            <v xml:space="preserve"> -</v>
          </cell>
          <cell r="I39" t="str">
            <v xml:space="preserve"> -</v>
          </cell>
          <cell r="K39" t="str">
            <v xml:space="preserve"> -</v>
          </cell>
          <cell r="L39">
            <v>39</v>
          </cell>
        </row>
        <row r="40">
          <cell r="A40" t="str">
            <v xml:space="preserve"> -</v>
          </cell>
          <cell r="B40" t="str">
            <v xml:space="preserve"> -</v>
          </cell>
          <cell r="C40" t="str">
            <v xml:space="preserve"> -</v>
          </cell>
          <cell r="D40" t="str">
            <v xml:space="preserve"> -</v>
          </cell>
          <cell r="E40" t="str">
            <v xml:space="preserve"> -</v>
          </cell>
          <cell r="F40" t="str">
            <v xml:space="preserve"> -</v>
          </cell>
          <cell r="G40" t="str">
            <v xml:space="preserve"> -</v>
          </cell>
          <cell r="H40" t="str">
            <v xml:space="preserve"> -</v>
          </cell>
          <cell r="I40" t="str">
            <v xml:space="preserve"> -</v>
          </cell>
          <cell r="K40" t="str">
            <v xml:space="preserve"> -</v>
          </cell>
          <cell r="L40">
            <v>40</v>
          </cell>
        </row>
        <row r="41">
          <cell r="A41" t="str">
            <v xml:space="preserve"> -</v>
          </cell>
          <cell r="B41" t="str">
            <v xml:space="preserve"> -</v>
          </cell>
          <cell r="C41" t="str">
            <v xml:space="preserve"> -</v>
          </cell>
          <cell r="D41" t="str">
            <v xml:space="preserve"> -</v>
          </cell>
          <cell r="E41" t="str">
            <v xml:space="preserve"> -</v>
          </cell>
          <cell r="F41" t="str">
            <v xml:space="preserve"> -</v>
          </cell>
          <cell r="G41" t="str">
            <v xml:space="preserve"> -</v>
          </cell>
          <cell r="H41" t="str">
            <v xml:space="preserve"> -</v>
          </cell>
          <cell r="I41" t="str">
            <v xml:space="preserve"> -</v>
          </cell>
          <cell r="K41" t="str">
            <v xml:space="preserve"> -</v>
          </cell>
          <cell r="L41">
            <v>41</v>
          </cell>
        </row>
        <row r="42">
          <cell r="A42" t="str">
            <v xml:space="preserve"> -</v>
          </cell>
          <cell r="B42" t="str">
            <v xml:space="preserve"> -</v>
          </cell>
          <cell r="C42" t="str">
            <v xml:space="preserve"> -</v>
          </cell>
          <cell r="D42" t="str">
            <v xml:space="preserve"> -</v>
          </cell>
          <cell r="E42" t="str">
            <v xml:space="preserve"> -</v>
          </cell>
          <cell r="F42" t="str">
            <v xml:space="preserve"> -</v>
          </cell>
          <cell r="G42" t="str">
            <v xml:space="preserve"> -</v>
          </cell>
          <cell r="H42" t="str">
            <v xml:space="preserve"> -</v>
          </cell>
          <cell r="I42" t="str">
            <v xml:space="preserve"> -</v>
          </cell>
          <cell r="K42" t="str">
            <v xml:space="preserve"> -</v>
          </cell>
          <cell r="L42">
            <v>42</v>
          </cell>
        </row>
        <row r="43">
          <cell r="A43" t="str">
            <v xml:space="preserve"> -</v>
          </cell>
          <cell r="B43" t="str">
            <v xml:space="preserve"> -</v>
          </cell>
          <cell r="C43" t="str">
            <v xml:space="preserve"> -</v>
          </cell>
          <cell r="D43" t="str">
            <v xml:space="preserve"> -</v>
          </cell>
          <cell r="E43" t="str">
            <v xml:space="preserve"> -</v>
          </cell>
          <cell r="F43" t="str">
            <v xml:space="preserve"> -</v>
          </cell>
          <cell r="G43" t="str">
            <v xml:space="preserve"> -</v>
          </cell>
          <cell r="H43" t="str">
            <v xml:space="preserve"> -</v>
          </cell>
          <cell r="I43" t="str">
            <v xml:space="preserve"> -</v>
          </cell>
          <cell r="K43" t="str">
            <v xml:space="preserve"> -</v>
          </cell>
          <cell r="L43">
            <v>43</v>
          </cell>
        </row>
        <row r="44">
          <cell r="A44" t="str">
            <v xml:space="preserve"> -</v>
          </cell>
          <cell r="B44" t="str">
            <v xml:space="preserve"> -</v>
          </cell>
          <cell r="C44" t="str">
            <v xml:space="preserve"> -</v>
          </cell>
          <cell r="D44" t="str">
            <v xml:space="preserve"> -</v>
          </cell>
          <cell r="E44" t="str">
            <v xml:space="preserve"> -</v>
          </cell>
          <cell r="F44" t="str">
            <v xml:space="preserve"> -</v>
          </cell>
          <cell r="G44" t="str">
            <v xml:space="preserve"> -</v>
          </cell>
          <cell r="H44" t="str">
            <v xml:space="preserve"> -</v>
          </cell>
          <cell r="I44" t="str">
            <v xml:space="preserve"> -</v>
          </cell>
          <cell r="K44" t="str">
            <v xml:space="preserve"> -</v>
          </cell>
          <cell r="L44">
            <v>44</v>
          </cell>
        </row>
        <row r="45">
          <cell r="A45" t="str">
            <v xml:space="preserve"> -</v>
          </cell>
          <cell r="B45" t="str">
            <v xml:space="preserve"> -</v>
          </cell>
          <cell r="C45" t="str">
            <v xml:space="preserve"> -</v>
          </cell>
          <cell r="D45" t="str">
            <v xml:space="preserve"> -</v>
          </cell>
          <cell r="E45" t="str">
            <v xml:space="preserve"> -</v>
          </cell>
          <cell r="F45" t="str">
            <v xml:space="preserve"> -</v>
          </cell>
          <cell r="G45" t="str">
            <v xml:space="preserve"> -</v>
          </cell>
          <cell r="H45" t="str">
            <v xml:space="preserve"> -</v>
          </cell>
          <cell r="I45" t="str">
            <v xml:space="preserve"> -</v>
          </cell>
          <cell r="K45" t="str">
            <v xml:space="preserve"> -</v>
          </cell>
          <cell r="L45">
            <v>45</v>
          </cell>
        </row>
        <row r="46">
          <cell r="A46" t="str">
            <v xml:space="preserve"> -</v>
          </cell>
          <cell r="B46" t="str">
            <v xml:space="preserve"> -</v>
          </cell>
          <cell r="C46" t="str">
            <v xml:space="preserve"> -</v>
          </cell>
          <cell r="D46" t="str">
            <v xml:space="preserve"> -</v>
          </cell>
          <cell r="E46" t="str">
            <v xml:space="preserve"> -</v>
          </cell>
          <cell r="F46" t="str">
            <v xml:space="preserve"> -</v>
          </cell>
          <cell r="G46" t="str">
            <v xml:space="preserve"> -</v>
          </cell>
          <cell r="H46" t="str">
            <v xml:space="preserve"> -</v>
          </cell>
          <cell r="I46" t="str">
            <v xml:space="preserve"> -</v>
          </cell>
          <cell r="K46" t="str">
            <v xml:space="preserve"> -</v>
          </cell>
          <cell r="L46">
            <v>46</v>
          </cell>
        </row>
        <row r="47">
          <cell r="A47" t="str">
            <v xml:space="preserve"> -</v>
          </cell>
          <cell r="B47" t="str">
            <v xml:space="preserve"> -</v>
          </cell>
          <cell r="C47" t="str">
            <v xml:space="preserve"> -</v>
          </cell>
          <cell r="D47" t="str">
            <v xml:space="preserve"> -</v>
          </cell>
          <cell r="E47" t="str">
            <v xml:space="preserve"> -</v>
          </cell>
          <cell r="F47" t="str">
            <v xml:space="preserve"> -</v>
          </cell>
          <cell r="G47" t="str">
            <v xml:space="preserve"> -</v>
          </cell>
          <cell r="H47" t="str">
            <v xml:space="preserve"> -</v>
          </cell>
          <cell r="I47" t="str">
            <v xml:space="preserve"> -</v>
          </cell>
          <cell r="K47" t="str">
            <v xml:space="preserve"> -</v>
          </cell>
          <cell r="L47">
            <v>47</v>
          </cell>
        </row>
        <row r="48">
          <cell r="A48" t="str">
            <v xml:space="preserve"> -</v>
          </cell>
          <cell r="B48" t="str">
            <v xml:space="preserve"> -</v>
          </cell>
          <cell r="C48" t="str">
            <v xml:space="preserve"> -</v>
          </cell>
          <cell r="D48" t="str">
            <v xml:space="preserve"> -</v>
          </cell>
          <cell r="E48" t="str">
            <v xml:space="preserve"> -</v>
          </cell>
          <cell r="F48" t="str">
            <v xml:space="preserve"> -</v>
          </cell>
          <cell r="G48" t="str">
            <v xml:space="preserve"> -</v>
          </cell>
          <cell r="H48" t="str">
            <v xml:space="preserve"> -</v>
          </cell>
          <cell r="I48" t="str">
            <v xml:space="preserve"> -</v>
          </cell>
          <cell r="K48" t="str">
            <v xml:space="preserve"> -</v>
          </cell>
          <cell r="L48">
            <v>48</v>
          </cell>
        </row>
        <row r="49">
          <cell r="A49" t="str">
            <v xml:space="preserve"> -</v>
          </cell>
          <cell r="B49" t="str">
            <v xml:space="preserve"> -</v>
          </cell>
          <cell r="C49" t="str">
            <v xml:space="preserve"> -</v>
          </cell>
          <cell r="D49" t="str">
            <v xml:space="preserve"> -</v>
          </cell>
          <cell r="E49" t="str">
            <v xml:space="preserve"> -</v>
          </cell>
          <cell r="F49" t="str">
            <v xml:space="preserve"> -</v>
          </cell>
          <cell r="G49" t="str">
            <v xml:space="preserve"> -</v>
          </cell>
          <cell r="H49" t="str">
            <v xml:space="preserve"> -</v>
          </cell>
          <cell r="I49" t="str">
            <v xml:space="preserve"> -</v>
          </cell>
          <cell r="K49" t="str">
            <v xml:space="preserve"> -</v>
          </cell>
          <cell r="L49">
            <v>49</v>
          </cell>
        </row>
        <row r="50">
          <cell r="A50" t="str">
            <v xml:space="preserve"> -</v>
          </cell>
          <cell r="B50" t="str">
            <v xml:space="preserve"> -</v>
          </cell>
          <cell r="C50" t="str">
            <v xml:space="preserve"> -</v>
          </cell>
          <cell r="D50" t="str">
            <v xml:space="preserve"> -</v>
          </cell>
          <cell r="E50" t="str">
            <v xml:space="preserve"> -</v>
          </cell>
          <cell r="F50" t="str">
            <v xml:space="preserve"> -</v>
          </cell>
          <cell r="G50" t="str">
            <v xml:space="preserve"> -</v>
          </cell>
          <cell r="H50" t="str">
            <v xml:space="preserve"> -</v>
          </cell>
          <cell r="I50" t="str">
            <v xml:space="preserve"> -</v>
          </cell>
          <cell r="K50" t="str">
            <v xml:space="preserve"> -</v>
          </cell>
          <cell r="L50">
            <v>50</v>
          </cell>
        </row>
        <row r="51">
          <cell r="A51" t="str">
            <v xml:space="preserve"> -</v>
          </cell>
          <cell r="B51" t="str">
            <v xml:space="preserve"> -</v>
          </cell>
          <cell r="C51" t="str">
            <v xml:space="preserve"> -</v>
          </cell>
          <cell r="D51" t="str">
            <v xml:space="preserve"> -</v>
          </cell>
          <cell r="E51" t="str">
            <v xml:space="preserve"> -</v>
          </cell>
          <cell r="F51" t="str">
            <v xml:space="preserve"> -</v>
          </cell>
          <cell r="G51" t="str">
            <v xml:space="preserve"> -</v>
          </cell>
          <cell r="H51" t="str">
            <v xml:space="preserve"> -</v>
          </cell>
          <cell r="I51" t="str">
            <v xml:space="preserve"> -</v>
          </cell>
          <cell r="K51" t="str">
            <v xml:space="preserve"> -</v>
          </cell>
          <cell r="L51">
            <v>51</v>
          </cell>
        </row>
        <row r="52">
          <cell r="A52" t="str">
            <v xml:space="preserve"> -</v>
          </cell>
          <cell r="B52" t="str">
            <v xml:space="preserve"> -</v>
          </cell>
          <cell r="C52" t="str">
            <v xml:space="preserve"> -</v>
          </cell>
          <cell r="D52" t="str">
            <v xml:space="preserve"> -</v>
          </cell>
          <cell r="E52" t="str">
            <v xml:space="preserve"> -</v>
          </cell>
          <cell r="F52" t="str">
            <v xml:space="preserve"> -</v>
          </cell>
          <cell r="G52" t="str">
            <v xml:space="preserve"> -</v>
          </cell>
          <cell r="H52" t="str">
            <v xml:space="preserve"> -</v>
          </cell>
          <cell r="I52" t="str">
            <v xml:space="preserve"> -</v>
          </cell>
          <cell r="K52" t="str">
            <v xml:space="preserve"> -</v>
          </cell>
          <cell r="L52">
            <v>52</v>
          </cell>
        </row>
        <row r="53">
          <cell r="A53" t="str">
            <v xml:space="preserve"> -</v>
          </cell>
          <cell r="B53" t="str">
            <v xml:space="preserve"> -</v>
          </cell>
          <cell r="C53" t="str">
            <v xml:space="preserve"> -</v>
          </cell>
          <cell r="D53" t="str">
            <v xml:space="preserve"> -</v>
          </cell>
          <cell r="E53" t="str">
            <v xml:space="preserve"> -</v>
          </cell>
          <cell r="F53" t="str">
            <v xml:space="preserve"> -</v>
          </cell>
          <cell r="G53" t="str">
            <v xml:space="preserve"> -</v>
          </cell>
          <cell r="H53" t="str">
            <v xml:space="preserve"> -</v>
          </cell>
          <cell r="I53" t="str">
            <v xml:space="preserve"> -</v>
          </cell>
          <cell r="K53" t="str">
            <v xml:space="preserve"> -</v>
          </cell>
          <cell r="L53">
            <v>53</v>
          </cell>
        </row>
        <row r="54">
          <cell r="A54" t="str">
            <v xml:space="preserve"> -</v>
          </cell>
          <cell r="B54" t="str">
            <v xml:space="preserve"> -</v>
          </cell>
          <cell r="C54" t="str">
            <v xml:space="preserve"> -</v>
          </cell>
          <cell r="D54" t="str">
            <v xml:space="preserve"> -</v>
          </cell>
          <cell r="E54" t="str">
            <v xml:space="preserve"> -</v>
          </cell>
          <cell r="F54" t="str">
            <v xml:space="preserve"> -</v>
          </cell>
          <cell r="G54" t="str">
            <v xml:space="preserve"> -</v>
          </cell>
          <cell r="H54" t="str">
            <v xml:space="preserve"> -</v>
          </cell>
          <cell r="I54" t="str">
            <v xml:space="preserve"> -</v>
          </cell>
          <cell r="K54" t="str">
            <v xml:space="preserve"> -</v>
          </cell>
          <cell r="L54">
            <v>54</v>
          </cell>
        </row>
        <row r="55">
          <cell r="A55" t="str">
            <v xml:space="preserve"> -</v>
          </cell>
          <cell r="B55" t="str">
            <v xml:space="preserve"> -</v>
          </cell>
          <cell r="C55" t="str">
            <v xml:space="preserve"> -</v>
          </cell>
          <cell r="D55" t="str">
            <v xml:space="preserve"> -</v>
          </cell>
          <cell r="E55" t="str">
            <v xml:space="preserve"> -</v>
          </cell>
          <cell r="F55" t="str">
            <v xml:space="preserve"> -</v>
          </cell>
          <cell r="G55" t="str">
            <v xml:space="preserve"> -</v>
          </cell>
          <cell r="H55" t="str">
            <v xml:space="preserve"> -</v>
          </cell>
          <cell r="I55" t="str">
            <v xml:space="preserve"> -</v>
          </cell>
          <cell r="K55" t="str">
            <v xml:space="preserve"> -</v>
          </cell>
          <cell r="L55">
            <v>55</v>
          </cell>
        </row>
        <row r="56">
          <cell r="A56" t="str">
            <v xml:space="preserve"> -</v>
          </cell>
          <cell r="B56" t="str">
            <v xml:space="preserve"> -</v>
          </cell>
          <cell r="C56" t="str">
            <v xml:space="preserve"> -</v>
          </cell>
          <cell r="D56" t="str">
            <v xml:space="preserve"> -</v>
          </cell>
          <cell r="E56" t="str">
            <v xml:space="preserve"> -</v>
          </cell>
          <cell r="F56" t="str">
            <v xml:space="preserve"> -</v>
          </cell>
          <cell r="G56" t="str">
            <v xml:space="preserve"> -</v>
          </cell>
          <cell r="H56" t="str">
            <v xml:space="preserve"> -</v>
          </cell>
          <cell r="I56" t="str">
            <v xml:space="preserve"> -</v>
          </cell>
          <cell r="K56" t="str">
            <v xml:space="preserve"> -</v>
          </cell>
          <cell r="L56">
            <v>56</v>
          </cell>
        </row>
        <row r="57">
          <cell r="A57" t="str">
            <v xml:space="preserve"> -</v>
          </cell>
          <cell r="B57" t="str">
            <v xml:space="preserve"> -</v>
          </cell>
          <cell r="C57" t="str">
            <v xml:space="preserve"> -</v>
          </cell>
          <cell r="D57" t="str">
            <v xml:space="preserve"> -</v>
          </cell>
          <cell r="E57" t="str">
            <v xml:space="preserve"> -</v>
          </cell>
          <cell r="F57" t="str">
            <v xml:space="preserve"> -</v>
          </cell>
          <cell r="G57" t="str">
            <v xml:space="preserve"> -</v>
          </cell>
          <cell r="H57" t="str">
            <v xml:space="preserve"> -</v>
          </cell>
          <cell r="I57" t="str">
            <v xml:space="preserve"> -</v>
          </cell>
          <cell r="K57" t="str">
            <v xml:space="preserve"> -</v>
          </cell>
          <cell r="L57">
            <v>57</v>
          </cell>
        </row>
        <row r="58">
          <cell r="A58" t="str">
            <v xml:space="preserve"> -</v>
          </cell>
          <cell r="B58" t="str">
            <v xml:space="preserve"> -</v>
          </cell>
          <cell r="C58" t="str">
            <v xml:space="preserve"> -</v>
          </cell>
          <cell r="D58" t="str">
            <v xml:space="preserve"> -</v>
          </cell>
          <cell r="E58" t="str">
            <v xml:space="preserve"> -</v>
          </cell>
          <cell r="F58" t="str">
            <v xml:space="preserve"> -</v>
          </cell>
          <cell r="G58" t="str">
            <v xml:space="preserve"> -</v>
          </cell>
          <cell r="H58" t="str">
            <v xml:space="preserve"> -</v>
          </cell>
          <cell r="I58" t="str">
            <v xml:space="preserve"> -</v>
          </cell>
          <cell r="K58" t="str">
            <v xml:space="preserve"> -</v>
          </cell>
          <cell r="L58">
            <v>58</v>
          </cell>
        </row>
        <row r="59">
          <cell r="A59" t="str">
            <v xml:space="preserve"> -</v>
          </cell>
          <cell r="B59" t="str">
            <v xml:space="preserve"> -</v>
          </cell>
          <cell r="C59" t="str">
            <v xml:space="preserve"> -</v>
          </cell>
          <cell r="D59" t="str">
            <v xml:space="preserve"> -</v>
          </cell>
          <cell r="E59" t="str">
            <v xml:space="preserve"> -</v>
          </cell>
          <cell r="F59" t="str">
            <v xml:space="preserve"> -</v>
          </cell>
          <cell r="G59" t="str">
            <v xml:space="preserve"> -</v>
          </cell>
          <cell r="H59" t="str">
            <v xml:space="preserve"> -</v>
          </cell>
          <cell r="I59" t="str">
            <v xml:space="preserve"> -</v>
          </cell>
          <cell r="K59" t="str">
            <v xml:space="preserve"> -</v>
          </cell>
          <cell r="L59">
            <v>59</v>
          </cell>
        </row>
        <row r="60">
          <cell r="A60" t="str">
            <v xml:space="preserve"> -</v>
          </cell>
          <cell r="B60" t="str">
            <v xml:space="preserve"> -</v>
          </cell>
          <cell r="C60" t="str">
            <v xml:space="preserve"> -</v>
          </cell>
          <cell r="D60" t="str">
            <v xml:space="preserve"> -</v>
          </cell>
          <cell r="E60" t="str">
            <v xml:space="preserve"> -</v>
          </cell>
          <cell r="F60" t="str">
            <v xml:space="preserve"> -</v>
          </cell>
          <cell r="G60" t="str">
            <v xml:space="preserve"> -</v>
          </cell>
          <cell r="H60" t="str">
            <v xml:space="preserve"> -</v>
          </cell>
          <cell r="I60" t="str">
            <v xml:space="preserve"> -</v>
          </cell>
          <cell r="K60" t="str">
            <v xml:space="preserve"> -</v>
          </cell>
          <cell r="L60">
            <v>60</v>
          </cell>
        </row>
        <row r="61">
          <cell r="A61" t="str">
            <v xml:space="preserve"> -</v>
          </cell>
          <cell r="B61" t="str">
            <v xml:space="preserve"> -</v>
          </cell>
          <cell r="C61" t="str">
            <v xml:space="preserve"> -</v>
          </cell>
          <cell r="D61" t="str">
            <v xml:space="preserve"> -</v>
          </cell>
          <cell r="E61" t="str">
            <v xml:space="preserve"> -</v>
          </cell>
          <cell r="F61" t="str">
            <v xml:space="preserve"> -</v>
          </cell>
          <cell r="G61" t="str">
            <v xml:space="preserve"> -</v>
          </cell>
          <cell r="H61" t="str">
            <v xml:space="preserve"> -</v>
          </cell>
          <cell r="I61" t="str">
            <v xml:space="preserve"> -</v>
          </cell>
          <cell r="K61" t="str">
            <v xml:space="preserve"> -</v>
          </cell>
          <cell r="L61">
            <v>61</v>
          </cell>
        </row>
        <row r="62">
          <cell r="A62" t="str">
            <v xml:space="preserve"> -</v>
          </cell>
          <cell r="B62" t="str">
            <v xml:space="preserve"> -</v>
          </cell>
          <cell r="C62" t="str">
            <v xml:space="preserve"> -</v>
          </cell>
          <cell r="D62" t="str">
            <v xml:space="preserve"> -</v>
          </cell>
          <cell r="E62" t="str">
            <v xml:space="preserve"> -</v>
          </cell>
          <cell r="F62" t="str">
            <v xml:space="preserve"> -</v>
          </cell>
          <cell r="G62" t="str">
            <v xml:space="preserve"> -</v>
          </cell>
          <cell r="H62" t="str">
            <v xml:space="preserve"> -</v>
          </cell>
          <cell r="I62" t="str">
            <v xml:space="preserve"> -</v>
          </cell>
          <cell r="K62" t="str">
            <v xml:space="preserve"> -</v>
          </cell>
          <cell r="L62">
            <v>62</v>
          </cell>
        </row>
        <row r="63">
          <cell r="A63" t="str">
            <v xml:space="preserve"> -</v>
          </cell>
          <cell r="B63" t="str">
            <v xml:space="preserve"> -</v>
          </cell>
          <cell r="C63" t="str">
            <v xml:space="preserve"> -</v>
          </cell>
          <cell r="D63" t="str">
            <v xml:space="preserve"> -</v>
          </cell>
          <cell r="E63" t="str">
            <v xml:space="preserve"> -</v>
          </cell>
          <cell r="F63" t="str">
            <v xml:space="preserve"> -</v>
          </cell>
          <cell r="G63" t="str">
            <v xml:space="preserve"> -</v>
          </cell>
          <cell r="H63" t="str">
            <v xml:space="preserve"> -</v>
          </cell>
          <cell r="I63" t="str">
            <v xml:space="preserve"> -</v>
          </cell>
          <cell r="K63" t="str">
            <v xml:space="preserve"> -</v>
          </cell>
          <cell r="L63">
            <v>63</v>
          </cell>
        </row>
        <row r="64">
          <cell r="A64" t="str">
            <v xml:space="preserve"> -</v>
          </cell>
          <cell r="B64" t="str">
            <v xml:space="preserve"> -</v>
          </cell>
          <cell r="C64" t="str">
            <v xml:space="preserve"> -</v>
          </cell>
          <cell r="D64" t="str">
            <v xml:space="preserve"> -</v>
          </cell>
          <cell r="E64" t="str">
            <v xml:space="preserve"> -</v>
          </cell>
          <cell r="F64" t="str">
            <v xml:space="preserve"> -</v>
          </cell>
          <cell r="G64" t="str">
            <v xml:space="preserve"> -</v>
          </cell>
          <cell r="H64" t="str">
            <v xml:space="preserve"> -</v>
          </cell>
          <cell r="I64" t="str">
            <v xml:space="preserve"> -</v>
          </cell>
          <cell r="K64" t="str">
            <v xml:space="preserve"> -</v>
          </cell>
          <cell r="L64">
            <v>64</v>
          </cell>
        </row>
        <row r="65">
          <cell r="A65" t="str">
            <v xml:space="preserve"> -</v>
          </cell>
          <cell r="B65" t="str">
            <v xml:space="preserve"> -</v>
          </cell>
          <cell r="C65" t="str">
            <v xml:space="preserve"> -</v>
          </cell>
          <cell r="D65" t="str">
            <v xml:space="preserve"> -</v>
          </cell>
          <cell r="E65" t="str">
            <v xml:space="preserve"> -</v>
          </cell>
          <cell r="F65" t="str">
            <v xml:space="preserve"> -</v>
          </cell>
          <cell r="G65" t="str">
            <v xml:space="preserve"> -</v>
          </cell>
          <cell r="H65" t="str">
            <v xml:space="preserve"> -</v>
          </cell>
          <cell r="I65" t="str">
            <v xml:space="preserve"> -</v>
          </cell>
          <cell r="K65" t="str">
            <v xml:space="preserve"> -</v>
          </cell>
          <cell r="L65">
            <v>65</v>
          </cell>
        </row>
        <row r="66">
          <cell r="A66" t="str">
            <v xml:space="preserve"> -</v>
          </cell>
          <cell r="B66" t="str">
            <v xml:space="preserve"> -</v>
          </cell>
          <cell r="C66" t="str">
            <v xml:space="preserve"> -</v>
          </cell>
          <cell r="D66" t="str">
            <v xml:space="preserve"> -</v>
          </cell>
          <cell r="E66" t="str">
            <v xml:space="preserve"> -</v>
          </cell>
          <cell r="F66" t="str">
            <v xml:space="preserve"> -</v>
          </cell>
          <cell r="G66" t="str">
            <v xml:space="preserve"> -</v>
          </cell>
          <cell r="H66" t="str">
            <v xml:space="preserve"> -</v>
          </cell>
          <cell r="I66" t="str">
            <v xml:space="preserve"> -</v>
          </cell>
          <cell r="K66" t="str">
            <v xml:space="preserve"> -</v>
          </cell>
          <cell r="L66">
            <v>66</v>
          </cell>
        </row>
        <row r="67">
          <cell r="A67" t="str">
            <v xml:space="preserve"> -</v>
          </cell>
          <cell r="B67" t="str">
            <v xml:space="preserve"> -</v>
          </cell>
          <cell r="C67" t="str">
            <v xml:space="preserve"> -</v>
          </cell>
          <cell r="D67" t="str">
            <v xml:space="preserve"> -</v>
          </cell>
          <cell r="E67" t="str">
            <v xml:space="preserve"> -</v>
          </cell>
          <cell r="F67" t="str">
            <v xml:space="preserve"> -</v>
          </cell>
          <cell r="G67" t="str">
            <v xml:space="preserve"> -</v>
          </cell>
          <cell r="H67" t="str">
            <v xml:space="preserve"> -</v>
          </cell>
          <cell r="I67" t="str">
            <v xml:space="preserve"> -</v>
          </cell>
          <cell r="K67" t="str">
            <v xml:space="preserve"> -</v>
          </cell>
          <cell r="L67">
            <v>67</v>
          </cell>
        </row>
        <row r="68">
          <cell r="A68" t="str">
            <v xml:space="preserve"> -</v>
          </cell>
          <cell r="B68" t="str">
            <v xml:space="preserve"> -</v>
          </cell>
          <cell r="C68" t="str">
            <v xml:space="preserve"> -</v>
          </cell>
          <cell r="D68" t="str">
            <v xml:space="preserve"> -</v>
          </cell>
          <cell r="E68" t="str">
            <v xml:space="preserve"> -</v>
          </cell>
          <cell r="F68" t="str">
            <v xml:space="preserve"> -</v>
          </cell>
          <cell r="G68" t="str">
            <v xml:space="preserve"> -</v>
          </cell>
          <cell r="H68" t="str">
            <v xml:space="preserve"> -</v>
          </cell>
          <cell r="I68" t="str">
            <v xml:space="preserve"> -</v>
          </cell>
          <cell r="K68" t="str">
            <v xml:space="preserve"> -</v>
          </cell>
          <cell r="L68">
            <v>68</v>
          </cell>
        </row>
        <row r="69">
          <cell r="A69" t="str">
            <v xml:space="preserve"> -</v>
          </cell>
          <cell r="B69" t="str">
            <v xml:space="preserve"> -</v>
          </cell>
          <cell r="C69" t="str">
            <v xml:space="preserve"> -</v>
          </cell>
          <cell r="D69" t="str">
            <v xml:space="preserve"> -</v>
          </cell>
          <cell r="E69" t="str">
            <v xml:space="preserve"> -</v>
          </cell>
          <cell r="F69" t="str">
            <v xml:space="preserve"> -</v>
          </cell>
          <cell r="G69" t="str">
            <v xml:space="preserve"> -</v>
          </cell>
          <cell r="H69" t="str">
            <v xml:space="preserve"> -</v>
          </cell>
          <cell r="I69" t="str">
            <v xml:space="preserve"> -</v>
          </cell>
          <cell r="K69" t="str">
            <v xml:space="preserve"> -</v>
          </cell>
          <cell r="L69">
            <v>69</v>
          </cell>
        </row>
        <row r="70">
          <cell r="A70" t="str">
            <v xml:space="preserve"> -</v>
          </cell>
          <cell r="B70" t="str">
            <v xml:space="preserve"> -</v>
          </cell>
          <cell r="C70" t="str">
            <v xml:space="preserve"> -</v>
          </cell>
          <cell r="D70" t="str">
            <v xml:space="preserve"> -</v>
          </cell>
          <cell r="E70" t="str">
            <v xml:space="preserve"> -</v>
          </cell>
          <cell r="F70" t="str">
            <v xml:space="preserve"> -</v>
          </cell>
          <cell r="G70" t="str">
            <v xml:space="preserve"> -</v>
          </cell>
          <cell r="H70" t="str">
            <v xml:space="preserve"> -</v>
          </cell>
          <cell r="I70" t="str">
            <v xml:space="preserve"> -</v>
          </cell>
          <cell r="K70" t="str">
            <v xml:space="preserve"> -</v>
          </cell>
          <cell r="L70">
            <v>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3"/>
  </sheetPr>
  <dimension ref="A1:L89"/>
  <sheetViews>
    <sheetView showGridLines="0" tabSelected="1" zoomScale="106" zoomScaleNormal="106" zoomScaleSheetLayoutView="100" workbookViewId="0">
      <selection sqref="A1:F1"/>
    </sheetView>
  </sheetViews>
  <sheetFormatPr defaultRowHeight="12.75" x14ac:dyDescent="0.2"/>
  <cols>
    <col min="1" max="1" width="16.7109375" style="21" customWidth="1"/>
    <col min="2" max="2" width="15.85546875" style="21" customWidth="1"/>
    <col min="3" max="3" width="52.5703125" style="44" customWidth="1"/>
    <col min="4" max="4" width="28.5703125" style="21" customWidth="1"/>
    <col min="5" max="5" width="15.42578125" style="21" customWidth="1"/>
    <col min="6" max="6" width="13.42578125" style="21" customWidth="1"/>
    <col min="7" max="7" width="10.85546875" style="81" bestFit="1" customWidth="1"/>
    <col min="8" max="8" width="9.140625" style="75"/>
    <col min="9" max="9" width="7.140625" style="24" customWidth="1"/>
    <col min="10" max="10" width="9.140625" style="25"/>
    <col min="11" max="16384" width="9.140625" style="24"/>
  </cols>
  <sheetData>
    <row r="1" spans="1:8" ht="48" customHeight="1" x14ac:dyDescent="0.2">
      <c r="A1" s="117" t="s">
        <v>0</v>
      </c>
      <c r="B1" s="118"/>
      <c r="C1" s="118"/>
      <c r="D1" s="118"/>
      <c r="E1" s="118"/>
      <c r="F1" s="119"/>
      <c r="G1" s="74"/>
    </row>
    <row r="2" spans="1:8" ht="15.75" x14ac:dyDescent="0.2">
      <c r="A2" s="95" t="s">
        <v>323</v>
      </c>
      <c r="B2" s="96"/>
      <c r="C2" s="96"/>
      <c r="D2" s="96"/>
      <c r="E2" s="96"/>
      <c r="F2" s="97"/>
      <c r="G2" s="76"/>
      <c r="H2" s="77"/>
    </row>
    <row r="3" spans="1:8" ht="28.5" customHeight="1" x14ac:dyDescent="0.2">
      <c r="A3" s="112" t="s">
        <v>319</v>
      </c>
      <c r="B3" s="112"/>
      <c r="C3" s="17" t="s">
        <v>320</v>
      </c>
      <c r="D3" s="86" t="s">
        <v>321</v>
      </c>
      <c r="E3" s="121" t="s">
        <v>322</v>
      </c>
      <c r="F3" s="121"/>
      <c r="G3" s="94" t="s">
        <v>385</v>
      </c>
      <c r="H3" s="94"/>
    </row>
    <row r="4" spans="1:8" ht="24" customHeight="1" x14ac:dyDescent="0.2">
      <c r="A4" s="112" t="s">
        <v>324</v>
      </c>
      <c r="B4" s="112"/>
      <c r="C4" s="122" t="s">
        <v>32</v>
      </c>
      <c r="D4" s="122"/>
      <c r="E4" s="122"/>
      <c r="F4" s="23" t="str">
        <f>VLOOKUP(C4,RegionCodes,2,FALSE)</f>
        <v>.</v>
      </c>
      <c r="G4" s="78" t="s">
        <v>345</v>
      </c>
      <c r="H4" s="79">
        <v>5</v>
      </c>
    </row>
    <row r="5" spans="1:8" ht="27.95" customHeight="1" x14ac:dyDescent="0.2">
      <c r="A5" s="112" t="s">
        <v>325</v>
      </c>
      <c r="B5" s="112"/>
      <c r="C5" s="26"/>
      <c r="D5" s="86" t="s">
        <v>327</v>
      </c>
      <c r="E5" s="123"/>
      <c r="F5" s="123"/>
      <c r="G5" s="78" t="s">
        <v>335</v>
      </c>
      <c r="H5" s="79">
        <v>10</v>
      </c>
    </row>
    <row r="6" spans="1:8" ht="14.1" customHeight="1" x14ac:dyDescent="0.2">
      <c r="A6" s="116"/>
      <c r="B6" s="116"/>
      <c r="C6" s="120"/>
      <c r="D6" s="120"/>
      <c r="E6" s="22"/>
      <c r="G6" s="78" t="s">
        <v>8</v>
      </c>
      <c r="H6" s="79">
        <v>15</v>
      </c>
    </row>
    <row r="7" spans="1:8" ht="12" customHeight="1" x14ac:dyDescent="0.2">
      <c r="A7" s="102" t="s">
        <v>384</v>
      </c>
      <c r="B7" s="102"/>
      <c r="C7" s="102"/>
      <c r="D7" s="102"/>
      <c r="E7" s="102"/>
      <c r="F7" s="92" t="s">
        <v>326</v>
      </c>
      <c r="G7" s="80"/>
      <c r="H7" s="81"/>
    </row>
    <row r="8" spans="1:8" ht="27.95" customHeight="1" x14ac:dyDescent="0.2">
      <c r="A8" s="103"/>
      <c r="B8" s="103"/>
      <c r="C8" s="103"/>
      <c r="D8" s="103"/>
      <c r="E8" s="103"/>
      <c r="F8" s="93"/>
      <c r="G8" s="80"/>
      <c r="H8" s="77"/>
    </row>
    <row r="9" spans="1:8" ht="15.75" x14ac:dyDescent="0.2">
      <c r="A9" s="18"/>
      <c r="B9" s="19"/>
      <c r="C9" s="19"/>
      <c r="D9" s="20"/>
      <c r="E9" s="22"/>
      <c r="G9" s="80"/>
      <c r="H9" s="77"/>
    </row>
    <row r="10" spans="1:8" ht="21" x14ac:dyDescent="0.2">
      <c r="A10" s="104" t="s">
        <v>328</v>
      </c>
      <c r="B10" s="105"/>
      <c r="C10" s="105"/>
      <c r="D10" s="105"/>
      <c r="E10" s="105"/>
      <c r="F10" s="106"/>
      <c r="G10" s="80"/>
    </row>
    <row r="11" spans="1:8" ht="8.1" customHeight="1" x14ac:dyDescent="0.2">
      <c r="A11" s="18"/>
      <c r="B11" s="19"/>
      <c r="C11" s="19"/>
      <c r="D11" s="20"/>
      <c r="E11" s="22"/>
      <c r="G11" s="80"/>
      <c r="H11" s="77"/>
    </row>
    <row r="12" spans="1:8" ht="24" customHeight="1" x14ac:dyDescent="0.2">
      <c r="A12" s="112" t="s">
        <v>330</v>
      </c>
      <c r="B12" s="112"/>
      <c r="C12" s="55"/>
      <c r="D12" s="87" t="s">
        <v>386</v>
      </c>
      <c r="E12" s="114"/>
      <c r="F12" s="114"/>
    </row>
    <row r="13" spans="1:8" ht="24" customHeight="1" x14ac:dyDescent="0.2">
      <c r="A13" s="112" t="s">
        <v>329</v>
      </c>
      <c r="B13" s="112"/>
      <c r="C13" s="115"/>
      <c r="D13" s="115"/>
      <c r="E13" s="115"/>
      <c r="F13" s="115"/>
    </row>
    <row r="14" spans="1:8" ht="24" customHeight="1" x14ac:dyDescent="0.2">
      <c r="A14" s="116"/>
      <c r="B14" s="116"/>
      <c r="C14" s="115"/>
      <c r="D14" s="115"/>
      <c r="E14" s="115"/>
      <c r="F14" s="115"/>
    </row>
    <row r="15" spans="1:8" ht="7.5" customHeight="1" x14ac:dyDescent="0.2">
      <c r="A15" s="30"/>
      <c r="B15" s="31"/>
      <c r="C15" s="32"/>
      <c r="D15" s="31"/>
      <c r="E15" s="31"/>
      <c r="F15" s="31"/>
    </row>
    <row r="16" spans="1:8" ht="15" customHeight="1" x14ac:dyDescent="0.2">
      <c r="A16" s="98" t="s">
        <v>333</v>
      </c>
      <c r="B16" s="98"/>
      <c r="C16" s="98"/>
      <c r="D16" s="88"/>
      <c r="E16" s="88"/>
      <c r="F16" s="88"/>
    </row>
    <row r="17" spans="1:10" ht="33.75" customHeight="1" x14ac:dyDescent="0.2">
      <c r="A17" s="89"/>
      <c r="B17" s="90" t="s">
        <v>331</v>
      </c>
      <c r="C17" s="99" t="s">
        <v>332</v>
      </c>
      <c r="D17" s="99"/>
      <c r="E17" s="91"/>
      <c r="F17" s="91"/>
    </row>
    <row r="18" spans="1:10" ht="15.95" customHeight="1" x14ac:dyDescent="0.2">
      <c r="A18" s="33" t="s">
        <v>1</v>
      </c>
      <c r="B18" s="34" t="s">
        <v>14</v>
      </c>
      <c r="C18" s="33" t="s">
        <v>2</v>
      </c>
      <c r="D18" s="35" t="s">
        <v>3</v>
      </c>
      <c r="E18" s="33" t="s">
        <v>4</v>
      </c>
      <c r="F18" s="48" t="s">
        <v>334</v>
      </c>
      <c r="G18" s="74"/>
    </row>
    <row r="19" spans="1:10" ht="15.95" customHeight="1" x14ac:dyDescent="0.2">
      <c r="A19" s="36" t="s">
        <v>5</v>
      </c>
      <c r="B19" s="37" t="str">
        <f>IF($F$4=".","Set Region",_xlfn.CONCAT($G19,HLOOKUP($F$4,CompNumbers,$H19,FALSE)))</f>
        <v>Set Region</v>
      </c>
      <c r="C19" s="56"/>
      <c r="D19" s="59"/>
      <c r="E19" s="56"/>
      <c r="F19" s="49">
        <f>IF(ISBLANK($C19),0,$H$5)</f>
        <v>0</v>
      </c>
      <c r="G19" s="74" t="s">
        <v>339</v>
      </c>
      <c r="H19" s="75">
        <v>2</v>
      </c>
      <c r="J19" s="32"/>
    </row>
    <row r="20" spans="1:10" ht="15.95" customHeight="1" x14ac:dyDescent="0.2">
      <c r="A20" s="36" t="s">
        <v>6</v>
      </c>
      <c r="B20" s="37" t="str">
        <f>IF($F$4=".","Set Region",_xlfn.CONCAT($G20,HLOOKUP($F$4,CompNumbers,$H20,FALSE)))</f>
        <v>Set Region</v>
      </c>
      <c r="C20" s="56"/>
      <c r="D20" s="59"/>
      <c r="E20" s="56"/>
      <c r="F20" s="49">
        <f>IF(ISBLANK($C20),0,$H$5)</f>
        <v>0</v>
      </c>
      <c r="G20" s="74" t="s">
        <v>339</v>
      </c>
      <c r="H20" s="75">
        <v>3</v>
      </c>
      <c r="J20" s="32"/>
    </row>
    <row r="21" spans="1:10" ht="15.95" customHeight="1" x14ac:dyDescent="0.2">
      <c r="A21" s="36" t="s">
        <v>7</v>
      </c>
      <c r="B21" s="37" t="str">
        <f>IF($F$4=".","Set Region",_xlfn.CONCAT($G21,HLOOKUP($F$4,CompNumbers,$H21,FALSE)))</f>
        <v>Set Region</v>
      </c>
      <c r="C21" s="56"/>
      <c r="D21" s="59"/>
      <c r="E21" s="56"/>
      <c r="F21" s="49">
        <f>IF(ISBLANK($C21),0,$H$5)</f>
        <v>0</v>
      </c>
      <c r="G21" s="74" t="s">
        <v>339</v>
      </c>
      <c r="H21" s="75">
        <v>4</v>
      </c>
      <c r="J21" s="32"/>
    </row>
    <row r="22" spans="1:10" ht="15.95" customHeight="1" x14ac:dyDescent="0.2">
      <c r="A22" s="36" t="s">
        <v>8</v>
      </c>
      <c r="B22" s="37" t="str">
        <f>IF($F$4=".","Set Region",_xlfn.CONCAT($G22,HLOOKUP($F$4,CompNumbers,$H22,FALSE)))</f>
        <v>Set Region</v>
      </c>
      <c r="C22" s="56"/>
      <c r="D22" s="59"/>
      <c r="E22" s="56"/>
      <c r="F22" s="49">
        <f>IF(ISBLANK($C22),0,$H$6)</f>
        <v>0</v>
      </c>
      <c r="G22" s="74" t="s">
        <v>339</v>
      </c>
      <c r="H22" s="75">
        <v>5</v>
      </c>
      <c r="J22" s="32"/>
    </row>
    <row r="23" spans="1:10" ht="15.95" customHeight="1" x14ac:dyDescent="0.2">
      <c r="A23" s="38"/>
      <c r="B23" s="39"/>
      <c r="C23" s="57"/>
      <c r="D23" s="60"/>
      <c r="E23" s="57"/>
      <c r="F23" s="50"/>
      <c r="G23" s="76"/>
      <c r="J23" s="32"/>
    </row>
    <row r="24" spans="1:10" ht="15.95" customHeight="1" x14ac:dyDescent="0.2">
      <c r="A24" s="40" t="s">
        <v>11</v>
      </c>
      <c r="B24" s="37" t="str">
        <f>IF($F$4=".","Set Region",_xlfn.CONCAT($G24,HLOOKUP($F$4,CompNumbers,$H24,FALSE)))</f>
        <v>Set Region</v>
      </c>
      <c r="C24" s="58"/>
      <c r="D24" s="61"/>
      <c r="E24" s="58"/>
      <c r="F24" s="49">
        <f>IF(ISBLANK($C24),0,$H$4)</f>
        <v>0</v>
      </c>
      <c r="G24" s="76" t="s">
        <v>340</v>
      </c>
      <c r="H24" s="75">
        <v>2</v>
      </c>
      <c r="J24" s="32"/>
    </row>
    <row r="25" spans="1:10" ht="15.95" customHeight="1" x14ac:dyDescent="0.2">
      <c r="A25" s="40" t="s">
        <v>12</v>
      </c>
      <c r="B25" s="37" t="str">
        <f>IF($F$4=".","Set Region",_xlfn.CONCAT($G25,HLOOKUP($F$4,CompNumbers,$H25,FALSE)))</f>
        <v>Set Region</v>
      </c>
      <c r="C25" s="58"/>
      <c r="D25" s="61"/>
      <c r="E25" s="58"/>
      <c r="F25" s="49">
        <f>IF(ISBLANK($C25),0,$H$4)</f>
        <v>0</v>
      </c>
      <c r="G25" s="76" t="s">
        <v>340</v>
      </c>
      <c r="H25" s="75">
        <v>3</v>
      </c>
      <c r="J25" s="32"/>
    </row>
    <row r="26" spans="1:10" ht="15.95" customHeight="1" x14ac:dyDescent="0.2">
      <c r="A26" s="40" t="s">
        <v>9</v>
      </c>
      <c r="B26" s="37" t="str">
        <f>IF($F$4=".","Set Region",_xlfn.CONCAT($G26,HLOOKUP($F$4,CompNumbers,$H26,FALSE)))</f>
        <v>Set Region</v>
      </c>
      <c r="C26" s="58"/>
      <c r="D26" s="61"/>
      <c r="E26" s="58"/>
      <c r="F26" s="49">
        <f>IF(ISBLANK($C26),0,$H$4)</f>
        <v>0</v>
      </c>
      <c r="G26" s="76" t="s">
        <v>340</v>
      </c>
      <c r="H26" s="75">
        <v>4</v>
      </c>
      <c r="J26" s="32"/>
    </row>
    <row r="27" spans="1:10" ht="15.95" customHeight="1" x14ac:dyDescent="0.2">
      <c r="A27" s="40" t="s">
        <v>10</v>
      </c>
      <c r="B27" s="37" t="str">
        <f>IF($F$4=".","Set Region",_xlfn.CONCAT($G27,HLOOKUP($F$4,CompNumbers,$H27,FALSE)))</f>
        <v>Set Region</v>
      </c>
      <c r="C27" s="58"/>
      <c r="D27" s="61"/>
      <c r="E27" s="58"/>
      <c r="F27" s="49">
        <f>IF(ISBLANK($C27),0,$H$4)</f>
        <v>0</v>
      </c>
      <c r="G27" s="76" t="s">
        <v>340</v>
      </c>
      <c r="H27" s="75">
        <v>5</v>
      </c>
      <c r="J27" s="32"/>
    </row>
    <row r="28" spans="1:10" ht="15.75" x14ac:dyDescent="0.2">
      <c r="B28" s="32"/>
      <c r="C28" s="41"/>
      <c r="D28" s="41"/>
      <c r="E28" s="51" t="s">
        <v>336</v>
      </c>
      <c r="F28" s="52">
        <f>SUM(F19:F27)</f>
        <v>0</v>
      </c>
      <c r="G28" s="80"/>
    </row>
    <row r="29" spans="1:10" x14ac:dyDescent="0.2">
      <c r="B29" s="31"/>
      <c r="C29" s="32"/>
      <c r="D29" s="41"/>
      <c r="E29" s="41"/>
      <c r="F29" s="42"/>
    </row>
    <row r="30" spans="1:10" ht="18" customHeight="1" x14ac:dyDescent="0.2">
      <c r="A30" s="107" t="s">
        <v>13</v>
      </c>
      <c r="B30" s="107"/>
      <c r="C30" s="107"/>
      <c r="D30" s="107"/>
      <c r="E30" s="107"/>
      <c r="F30" s="107"/>
      <c r="G30" s="82"/>
    </row>
    <row r="31" spans="1:10" s="27" customFormat="1" ht="15.95" customHeight="1" x14ac:dyDescent="0.2">
      <c r="A31" s="43"/>
      <c r="B31" s="43"/>
      <c r="C31" s="43"/>
      <c r="D31" s="43"/>
      <c r="E31" s="43"/>
      <c r="F31" s="43"/>
      <c r="G31" s="83"/>
      <c r="H31" s="84"/>
      <c r="J31" s="53"/>
    </row>
    <row r="32" spans="1:10" ht="27.95" customHeight="1" x14ac:dyDescent="0.2">
      <c r="A32" s="108" t="str">
        <f>$A$1</f>
        <v>BRITISH SCHOOLS ACROBATIC GYMNASTICS ENTRY FORM</v>
      </c>
      <c r="B32" s="109"/>
      <c r="C32" s="109"/>
      <c r="D32" s="109"/>
      <c r="E32" s="109"/>
      <c r="F32" s="110"/>
      <c r="G32" s="74"/>
    </row>
    <row r="33" spans="1:10" ht="15.75" x14ac:dyDescent="0.2">
      <c r="A33" s="95" t="s">
        <v>323</v>
      </c>
      <c r="B33" s="96"/>
      <c r="C33" s="96"/>
      <c r="D33" s="96"/>
      <c r="E33" s="96"/>
      <c r="F33" s="97"/>
      <c r="G33" s="76"/>
      <c r="H33" s="77"/>
    </row>
    <row r="34" spans="1:10" ht="28.5" customHeight="1" x14ac:dyDescent="0.2">
      <c r="A34" s="100" t="str">
        <f>$A$3</f>
        <v xml:space="preserve">Competition date: </v>
      </c>
      <c r="B34" s="100"/>
      <c r="C34" s="45" t="str">
        <f>$C$3</f>
        <v>2nd &amp; 3rd May 2020</v>
      </c>
      <c r="D34" s="87" t="str">
        <f>$D$3</f>
        <v>Closing Date:</v>
      </c>
      <c r="E34" s="111" t="str">
        <f>$E$3</f>
        <v>24th March 2022</v>
      </c>
      <c r="F34" s="111"/>
      <c r="G34" s="74"/>
    </row>
    <row r="35" spans="1:10" ht="24" customHeight="1" x14ac:dyDescent="0.2">
      <c r="A35" s="100" t="str">
        <f>$A$4</f>
        <v>Region:</v>
      </c>
      <c r="B35" s="100"/>
      <c r="C35" s="101" t="str">
        <f>$C$4</f>
        <v>Choose your Region from the drop-down list</v>
      </c>
      <c r="D35" s="101"/>
      <c r="E35" s="46"/>
      <c r="F35" s="47" t="str">
        <f>$F$4</f>
        <v>.</v>
      </c>
      <c r="G35" s="76"/>
      <c r="H35" s="85"/>
      <c r="I35" s="28"/>
      <c r="J35" s="29"/>
    </row>
    <row r="36" spans="1:10" ht="12" customHeight="1" x14ac:dyDescent="0.2">
      <c r="A36" s="102" t="s">
        <v>384</v>
      </c>
      <c r="B36" s="102"/>
      <c r="C36" s="102"/>
      <c r="D36" s="102"/>
      <c r="E36" s="102"/>
      <c r="F36" s="92" t="s">
        <v>326</v>
      </c>
      <c r="G36" s="80"/>
      <c r="H36" s="77"/>
    </row>
    <row r="37" spans="1:10" ht="27.95" customHeight="1" x14ac:dyDescent="0.2">
      <c r="A37" s="103"/>
      <c r="B37" s="103"/>
      <c r="C37" s="103"/>
      <c r="D37" s="103"/>
      <c r="E37" s="103"/>
      <c r="F37" s="93"/>
      <c r="G37" s="80"/>
      <c r="H37" s="77"/>
    </row>
    <row r="38" spans="1:10" ht="15.75" x14ac:dyDescent="0.2">
      <c r="A38" s="18"/>
      <c r="B38" s="19"/>
      <c r="C38" s="19"/>
      <c r="D38" s="20"/>
      <c r="E38" s="22"/>
      <c r="G38" s="80"/>
      <c r="H38" s="77"/>
    </row>
    <row r="39" spans="1:10" ht="21" x14ac:dyDescent="0.2">
      <c r="A39" s="104" t="s">
        <v>337</v>
      </c>
      <c r="B39" s="105"/>
      <c r="C39" s="105"/>
      <c r="D39" s="105"/>
      <c r="E39" s="105"/>
      <c r="F39" s="106"/>
      <c r="G39" s="80"/>
    </row>
    <row r="40" spans="1:10" ht="15.75" x14ac:dyDescent="0.2">
      <c r="A40" s="18"/>
      <c r="B40" s="19"/>
      <c r="C40" s="19"/>
      <c r="D40" s="20"/>
      <c r="E40" s="22"/>
      <c r="G40" s="80"/>
      <c r="H40" s="77"/>
    </row>
    <row r="41" spans="1:10" ht="24" customHeight="1" x14ac:dyDescent="0.2">
      <c r="A41" s="112" t="str">
        <f>$A$12</f>
        <v xml:space="preserve">Name of Organiser: </v>
      </c>
      <c r="B41" s="112"/>
      <c r="C41" s="55"/>
      <c r="D41" s="87" t="str">
        <f>$D$12</f>
        <v>Home Telephone No.</v>
      </c>
      <c r="E41" s="114"/>
      <c r="F41" s="114"/>
    </row>
    <row r="42" spans="1:10" ht="24" customHeight="1" x14ac:dyDescent="0.2">
      <c r="A42" s="112" t="str">
        <f>$A$13</f>
        <v xml:space="preserve">Address: </v>
      </c>
      <c r="B42" s="112"/>
      <c r="C42" s="115"/>
      <c r="D42" s="115"/>
      <c r="E42" s="115"/>
      <c r="F42" s="115"/>
    </row>
    <row r="43" spans="1:10" ht="24" customHeight="1" x14ac:dyDescent="0.2">
      <c r="A43" s="116"/>
      <c r="B43" s="116"/>
      <c r="C43" s="115"/>
      <c r="D43" s="115"/>
      <c r="E43" s="115"/>
      <c r="F43" s="115"/>
    </row>
    <row r="44" spans="1:10" ht="7.5" customHeight="1" x14ac:dyDescent="0.2">
      <c r="A44" s="30"/>
      <c r="B44" s="31"/>
      <c r="C44" s="32"/>
      <c r="D44" s="31"/>
      <c r="E44" s="31"/>
      <c r="F44" s="31"/>
    </row>
    <row r="45" spans="1:10" ht="15" customHeight="1" x14ac:dyDescent="0.2">
      <c r="A45" s="98" t="str">
        <f>$A$16</f>
        <v xml:space="preserve">Please complete as follows:                              </v>
      </c>
      <c r="B45" s="98"/>
      <c r="C45" s="98"/>
      <c r="D45" s="88"/>
      <c r="E45" s="88"/>
      <c r="F45" s="88"/>
    </row>
    <row r="46" spans="1:10" ht="33.75" customHeight="1" x14ac:dyDescent="0.2">
      <c r="A46" s="89"/>
      <c r="B46" s="90" t="str">
        <f>$B$17</f>
        <v>For Pairs -
For Groups -</v>
      </c>
      <c r="C46" s="99" t="str">
        <f>$C$17</f>
        <v>2 names separated by an ampersand (&amp;)
3 names, in TWO rows, separated by commas.</v>
      </c>
      <c r="D46" s="99"/>
      <c r="E46" s="91"/>
      <c r="F46" s="91"/>
    </row>
    <row r="47" spans="1:10" ht="15.95" customHeight="1" x14ac:dyDescent="0.2">
      <c r="A47" s="33" t="s">
        <v>1</v>
      </c>
      <c r="B47" s="34" t="s">
        <v>14</v>
      </c>
      <c r="C47" s="33" t="s">
        <v>2</v>
      </c>
      <c r="D47" s="35" t="s">
        <v>3</v>
      </c>
      <c r="E47" s="33" t="s">
        <v>4</v>
      </c>
      <c r="F47" s="48" t="s">
        <v>334</v>
      </c>
      <c r="G47" s="74"/>
    </row>
    <row r="48" spans="1:10" ht="15.95" customHeight="1" x14ac:dyDescent="0.2">
      <c r="A48" s="36" t="s">
        <v>5</v>
      </c>
      <c r="B48" s="37" t="str">
        <f>IF($F$4=".","Set Region",_xlfn.CONCAT($G48,HLOOKUP($F$4,CompNumbers,$H48,FALSE)))</f>
        <v>Set Region</v>
      </c>
      <c r="C48" s="56"/>
      <c r="D48" s="59"/>
      <c r="E48" s="56"/>
      <c r="F48" s="49">
        <f>IF(ISBLANK($C48),0,$H$5)</f>
        <v>0</v>
      </c>
      <c r="G48" s="74" t="s">
        <v>341</v>
      </c>
      <c r="H48" s="75">
        <v>2</v>
      </c>
      <c r="J48" s="32"/>
    </row>
    <row r="49" spans="1:12" ht="15.95" customHeight="1" x14ac:dyDescent="0.2">
      <c r="A49" s="36" t="s">
        <v>6</v>
      </c>
      <c r="B49" s="37" t="str">
        <f>IF($F$4=".","Set Region",_xlfn.CONCAT($G49,HLOOKUP($F$4,CompNumbers,$H49,FALSE)))</f>
        <v>Set Region</v>
      </c>
      <c r="C49" s="56"/>
      <c r="D49" s="59"/>
      <c r="E49" s="56"/>
      <c r="F49" s="49">
        <f>IF(ISBLANK($C49),0,$H$5)</f>
        <v>0</v>
      </c>
      <c r="G49" s="74" t="s">
        <v>341</v>
      </c>
      <c r="H49" s="75">
        <v>3</v>
      </c>
      <c r="J49" s="32"/>
    </row>
    <row r="50" spans="1:12" ht="15.95" customHeight="1" x14ac:dyDescent="0.2">
      <c r="A50" s="36" t="s">
        <v>7</v>
      </c>
      <c r="B50" s="37" t="str">
        <f>IF($F$4=".","Set Region",_xlfn.CONCAT($G50,HLOOKUP($F$4,CompNumbers,$H50,FALSE)))</f>
        <v>Set Region</v>
      </c>
      <c r="C50" s="56"/>
      <c r="D50" s="59"/>
      <c r="E50" s="56"/>
      <c r="F50" s="49">
        <f>IF(ISBLANK($C50),0,$H$5)</f>
        <v>0</v>
      </c>
      <c r="G50" s="74" t="s">
        <v>341</v>
      </c>
      <c r="H50" s="75">
        <v>4</v>
      </c>
      <c r="J50" s="32"/>
    </row>
    <row r="51" spans="1:12" ht="15.95" customHeight="1" x14ac:dyDescent="0.2">
      <c r="A51" s="36" t="s">
        <v>8</v>
      </c>
      <c r="B51" s="37" t="str">
        <f>IF($F$4=".","Set Region",_xlfn.CONCAT($G51,HLOOKUP($F$4,CompNumbers,$H51,FALSE)))</f>
        <v>Set Region</v>
      </c>
      <c r="C51" s="56"/>
      <c r="D51" s="59"/>
      <c r="E51" s="56"/>
      <c r="F51" s="49">
        <f>IF(ISBLANK($C51),0,$H$6)</f>
        <v>0</v>
      </c>
      <c r="G51" s="74" t="s">
        <v>341</v>
      </c>
      <c r="H51" s="75">
        <v>5</v>
      </c>
      <c r="J51" s="32"/>
    </row>
    <row r="52" spans="1:12" ht="15.95" customHeight="1" x14ac:dyDescent="0.2">
      <c r="A52" s="38"/>
      <c r="B52" s="39"/>
      <c r="C52" s="57"/>
      <c r="D52" s="60"/>
      <c r="E52" s="57"/>
      <c r="F52" s="50"/>
      <c r="G52" s="76"/>
      <c r="J52" s="32"/>
    </row>
    <row r="53" spans="1:12" ht="15.95" customHeight="1" x14ac:dyDescent="0.2">
      <c r="A53" s="40" t="s">
        <v>11</v>
      </c>
      <c r="B53" s="37" t="str">
        <f>IF($F$4=".","Set Region",_xlfn.CONCAT($G53,HLOOKUP($F$4,CompNumbers,$H53,FALSE)))</f>
        <v>Set Region</v>
      </c>
      <c r="C53" s="58"/>
      <c r="D53" s="61"/>
      <c r="E53" s="58"/>
      <c r="F53" s="49">
        <f>IF(ISBLANK($C53),0,$H$4)</f>
        <v>0</v>
      </c>
      <c r="G53" s="76" t="s">
        <v>342</v>
      </c>
      <c r="H53" s="75">
        <v>2</v>
      </c>
      <c r="J53" s="32"/>
    </row>
    <row r="54" spans="1:12" ht="15.95" customHeight="1" x14ac:dyDescent="0.2">
      <c r="A54" s="40" t="s">
        <v>12</v>
      </c>
      <c r="B54" s="37" t="str">
        <f>IF($F$4=".","Set Region",_xlfn.CONCAT($G54,HLOOKUP($F$4,CompNumbers,$H54,FALSE)))</f>
        <v>Set Region</v>
      </c>
      <c r="C54" s="58"/>
      <c r="D54" s="61"/>
      <c r="E54" s="58"/>
      <c r="F54" s="49">
        <f>IF(ISBLANK($C54),0,$H$4)</f>
        <v>0</v>
      </c>
      <c r="G54" s="76" t="s">
        <v>342</v>
      </c>
      <c r="H54" s="75">
        <v>3</v>
      </c>
      <c r="J54" s="54"/>
    </row>
    <row r="55" spans="1:12" ht="15.95" customHeight="1" x14ac:dyDescent="0.2">
      <c r="A55" s="40" t="s">
        <v>9</v>
      </c>
      <c r="B55" s="37" t="str">
        <f>IF($F$4=".","Set Region",_xlfn.CONCAT($G55,HLOOKUP($F$4,CompNumbers,$H55,FALSE)))</f>
        <v>Set Region</v>
      </c>
      <c r="C55" s="58"/>
      <c r="D55" s="61"/>
      <c r="E55" s="58"/>
      <c r="F55" s="49">
        <f>IF(ISBLANK($C55),0,$H$4)</f>
        <v>0</v>
      </c>
      <c r="G55" s="76" t="s">
        <v>342</v>
      </c>
      <c r="H55" s="75">
        <v>4</v>
      </c>
      <c r="J55" s="32"/>
    </row>
    <row r="56" spans="1:12" ht="15.95" customHeight="1" x14ac:dyDescent="0.2">
      <c r="A56" s="40" t="s">
        <v>10</v>
      </c>
      <c r="B56" s="37" t="str">
        <f>IF($F$4=".","Set Region",_xlfn.CONCAT($G56,HLOOKUP($F$4,CompNumbers,$H56,FALSE)))</f>
        <v>Set Region</v>
      </c>
      <c r="C56" s="58"/>
      <c r="D56" s="61"/>
      <c r="E56" s="58"/>
      <c r="F56" s="49">
        <f>IF(ISBLANK($C56),0,$H$4)</f>
        <v>0</v>
      </c>
      <c r="G56" s="76" t="s">
        <v>342</v>
      </c>
      <c r="H56" s="75">
        <v>5</v>
      </c>
      <c r="J56" s="32"/>
    </row>
    <row r="57" spans="1:12" ht="15.75" x14ac:dyDescent="0.2">
      <c r="A57" s="31"/>
      <c r="B57" s="32"/>
      <c r="C57" s="41"/>
      <c r="D57" s="41"/>
      <c r="E57" s="51" t="s">
        <v>336</v>
      </c>
      <c r="F57" s="52">
        <f>SUM(F48:F56)</f>
        <v>0</v>
      </c>
      <c r="G57" s="80"/>
      <c r="H57" s="77"/>
    </row>
    <row r="58" spans="1:12" x14ac:dyDescent="0.2">
      <c r="B58" s="31"/>
      <c r="C58" s="32"/>
      <c r="D58" s="41"/>
      <c r="E58" s="41"/>
      <c r="F58" s="42"/>
      <c r="G58" s="80"/>
      <c r="L58" s="25"/>
    </row>
    <row r="59" spans="1:12" ht="18.75" x14ac:dyDescent="0.2">
      <c r="A59" s="107" t="s">
        <v>13</v>
      </c>
      <c r="B59" s="107"/>
      <c r="C59" s="107"/>
      <c r="D59" s="107"/>
      <c r="E59" s="107"/>
      <c r="F59" s="107"/>
      <c r="G59" s="82"/>
    </row>
    <row r="60" spans="1:12" s="27" customFormat="1" ht="24" customHeight="1" x14ac:dyDescent="0.2">
      <c r="A60" s="43"/>
      <c r="B60" s="43"/>
      <c r="C60" s="43"/>
      <c r="D60" s="43"/>
      <c r="E60" s="43"/>
      <c r="F60" s="43"/>
      <c r="G60" s="83"/>
      <c r="H60" s="84"/>
      <c r="J60" s="53"/>
    </row>
    <row r="61" spans="1:12" ht="27.95" customHeight="1" x14ac:dyDescent="0.2">
      <c r="A61" s="108" t="str">
        <f>$A$1</f>
        <v>BRITISH SCHOOLS ACROBATIC GYMNASTICS ENTRY FORM</v>
      </c>
      <c r="B61" s="109"/>
      <c r="C61" s="109"/>
      <c r="D61" s="109"/>
      <c r="E61" s="109"/>
      <c r="F61" s="110"/>
      <c r="G61" s="74"/>
    </row>
    <row r="62" spans="1:12" ht="15.75" x14ac:dyDescent="0.2">
      <c r="A62" s="95" t="s">
        <v>323</v>
      </c>
      <c r="B62" s="96"/>
      <c r="C62" s="96"/>
      <c r="D62" s="96"/>
      <c r="E62" s="96"/>
      <c r="F62" s="97"/>
      <c r="G62" s="76"/>
      <c r="H62" s="77"/>
    </row>
    <row r="63" spans="1:12" ht="28.5" customHeight="1" x14ac:dyDescent="0.2">
      <c r="A63" s="100" t="str">
        <f>$A$3</f>
        <v xml:space="preserve">Competition date: </v>
      </c>
      <c r="B63" s="100"/>
      <c r="C63" s="45" t="str">
        <f>$C$3</f>
        <v>2nd &amp; 3rd May 2020</v>
      </c>
      <c r="D63" s="87" t="str">
        <f>$D$3</f>
        <v>Closing Date:</v>
      </c>
      <c r="E63" s="111" t="str">
        <f>$E$3</f>
        <v>24th March 2022</v>
      </c>
      <c r="F63" s="111"/>
      <c r="G63" s="74"/>
    </row>
    <row r="64" spans="1:12" ht="24" customHeight="1" x14ac:dyDescent="0.2">
      <c r="A64" s="100" t="str">
        <f>$A$4</f>
        <v>Region:</v>
      </c>
      <c r="B64" s="100"/>
      <c r="C64" s="101" t="str">
        <f>$C$4</f>
        <v>Choose your Region from the drop-down list</v>
      </c>
      <c r="D64" s="101"/>
      <c r="E64" s="46"/>
      <c r="F64" s="47" t="str">
        <f>$F$4</f>
        <v>.</v>
      </c>
      <c r="G64" s="76"/>
      <c r="H64" s="85"/>
      <c r="I64" s="28"/>
      <c r="J64" s="29"/>
    </row>
    <row r="65" spans="1:10" ht="12" customHeight="1" x14ac:dyDescent="0.2">
      <c r="A65" s="102" t="s">
        <v>384</v>
      </c>
      <c r="B65" s="102"/>
      <c r="C65" s="102"/>
      <c r="D65" s="102"/>
      <c r="E65" s="102"/>
      <c r="F65" s="92" t="s">
        <v>326</v>
      </c>
      <c r="G65" s="80"/>
      <c r="H65" s="77"/>
    </row>
    <row r="66" spans="1:10" ht="27.95" customHeight="1" x14ac:dyDescent="0.2">
      <c r="A66" s="103"/>
      <c r="B66" s="103"/>
      <c r="C66" s="103"/>
      <c r="D66" s="103"/>
      <c r="E66" s="103"/>
      <c r="F66" s="93"/>
      <c r="G66" s="80"/>
      <c r="H66" s="77"/>
    </row>
    <row r="67" spans="1:10" ht="15.75" x14ac:dyDescent="0.2">
      <c r="A67" s="18"/>
      <c r="B67" s="19"/>
      <c r="C67" s="19"/>
      <c r="D67" s="20"/>
      <c r="E67" s="22"/>
      <c r="G67" s="80"/>
      <c r="H67" s="77"/>
    </row>
    <row r="68" spans="1:10" ht="21" x14ac:dyDescent="0.2">
      <c r="A68" s="104" t="s">
        <v>338</v>
      </c>
      <c r="B68" s="105"/>
      <c r="C68" s="105"/>
      <c r="D68" s="105"/>
      <c r="E68" s="105"/>
      <c r="F68" s="106"/>
      <c r="G68" s="80"/>
    </row>
    <row r="69" spans="1:10" ht="15.75" x14ac:dyDescent="0.2">
      <c r="A69" s="18"/>
      <c r="B69" s="19"/>
      <c r="C69" s="19"/>
      <c r="D69" s="20"/>
      <c r="E69" s="22"/>
      <c r="G69" s="80"/>
      <c r="H69" s="77"/>
    </row>
    <row r="70" spans="1:10" ht="24" customHeight="1" x14ac:dyDescent="0.2">
      <c r="A70" s="112" t="str">
        <f>$A$12</f>
        <v xml:space="preserve">Name of Organiser: </v>
      </c>
      <c r="B70" s="112"/>
      <c r="C70" s="55"/>
      <c r="D70" s="87" t="str">
        <f>$D$12</f>
        <v>Home Telephone No.</v>
      </c>
      <c r="E70" s="114"/>
      <c r="F70" s="114"/>
    </row>
    <row r="71" spans="1:10" ht="24" customHeight="1" x14ac:dyDescent="0.2">
      <c r="A71" s="112" t="str">
        <f>$A$13</f>
        <v xml:space="preserve">Address: </v>
      </c>
      <c r="B71" s="112"/>
      <c r="C71" s="115"/>
      <c r="D71" s="115"/>
      <c r="E71" s="115"/>
      <c r="F71" s="115"/>
    </row>
    <row r="72" spans="1:10" ht="24" customHeight="1" x14ac:dyDescent="0.2">
      <c r="A72" s="112"/>
      <c r="B72" s="112"/>
      <c r="C72" s="115"/>
      <c r="D72" s="115"/>
      <c r="E72" s="115"/>
      <c r="F72" s="115"/>
    </row>
    <row r="73" spans="1:10" ht="7.5" customHeight="1" x14ac:dyDescent="0.2">
      <c r="A73" s="30"/>
      <c r="B73" s="31"/>
      <c r="C73" s="32"/>
      <c r="D73" s="31"/>
      <c r="E73" s="31"/>
      <c r="F73" s="31"/>
    </row>
    <row r="74" spans="1:10" ht="15" customHeight="1" x14ac:dyDescent="0.2">
      <c r="A74" s="98" t="str">
        <f>$A$16</f>
        <v xml:space="preserve">Please complete as follows:                              </v>
      </c>
      <c r="B74" s="98"/>
      <c r="C74" s="98"/>
      <c r="D74" s="88"/>
      <c r="E74" s="88"/>
      <c r="F74" s="88"/>
    </row>
    <row r="75" spans="1:10" ht="33.75" customHeight="1" x14ac:dyDescent="0.2">
      <c r="A75" s="89"/>
      <c r="B75" s="90" t="str">
        <f>$B$17</f>
        <v>For Pairs -
For Groups -</v>
      </c>
      <c r="C75" s="99" t="str">
        <f>$C$17</f>
        <v>2 names separated by an ampersand (&amp;)
3 names, in TWO rows, separated by commas.</v>
      </c>
      <c r="D75" s="99"/>
      <c r="E75" s="91"/>
      <c r="F75" s="91"/>
    </row>
    <row r="76" spans="1:10" ht="15.95" customHeight="1" x14ac:dyDescent="0.2">
      <c r="A76" s="33" t="s">
        <v>1</v>
      </c>
      <c r="B76" s="34" t="s">
        <v>14</v>
      </c>
      <c r="C76" s="33" t="s">
        <v>2</v>
      </c>
      <c r="D76" s="35" t="s">
        <v>3</v>
      </c>
      <c r="E76" s="33" t="s">
        <v>4</v>
      </c>
      <c r="F76" s="48" t="s">
        <v>334</v>
      </c>
      <c r="G76" s="74"/>
    </row>
    <row r="77" spans="1:10" ht="15.95" customHeight="1" x14ac:dyDescent="0.2">
      <c r="A77" s="36" t="s">
        <v>5</v>
      </c>
      <c r="B77" s="37" t="str">
        <f>IF($F$4=".","Set Region",_xlfn.CONCAT($G77,HLOOKUP($F$4,CompNumbers,$H77,FALSE)))</f>
        <v>Set Region</v>
      </c>
      <c r="C77" s="56"/>
      <c r="D77" s="59"/>
      <c r="E77" s="56"/>
      <c r="F77" s="49">
        <f>IF(ISBLANK($C77),0,$H$5)</f>
        <v>0</v>
      </c>
      <c r="G77" s="74" t="s">
        <v>343</v>
      </c>
      <c r="H77" s="75">
        <v>2</v>
      </c>
      <c r="J77" s="32"/>
    </row>
    <row r="78" spans="1:10" ht="15.95" customHeight="1" x14ac:dyDescent="0.2">
      <c r="A78" s="36" t="s">
        <v>6</v>
      </c>
      <c r="B78" s="37" t="str">
        <f>IF($F$4=".","Set Region",_xlfn.CONCAT($G78,HLOOKUP($F$4,CompNumbers,$H78,FALSE)))</f>
        <v>Set Region</v>
      </c>
      <c r="C78" s="56"/>
      <c r="D78" s="59"/>
      <c r="E78" s="56"/>
      <c r="F78" s="49">
        <f>IF(ISBLANK($C78),0,$H$5)</f>
        <v>0</v>
      </c>
      <c r="G78" s="74" t="s">
        <v>343</v>
      </c>
      <c r="H78" s="75">
        <v>3</v>
      </c>
      <c r="J78" s="32"/>
    </row>
    <row r="79" spans="1:10" ht="15.95" customHeight="1" x14ac:dyDescent="0.2">
      <c r="A79" s="36" t="s">
        <v>7</v>
      </c>
      <c r="B79" s="37" t="str">
        <f>IF($F$4=".","Set Region",_xlfn.CONCAT($G79,HLOOKUP($F$4,CompNumbers,$H79,FALSE)))</f>
        <v>Set Region</v>
      </c>
      <c r="C79" s="56"/>
      <c r="D79" s="59"/>
      <c r="E79" s="56"/>
      <c r="F79" s="49">
        <f>IF(ISBLANK($C79),0,$H$5)</f>
        <v>0</v>
      </c>
      <c r="G79" s="74" t="s">
        <v>343</v>
      </c>
      <c r="H79" s="75">
        <v>4</v>
      </c>
      <c r="J79" s="32"/>
    </row>
    <row r="80" spans="1:10" ht="15.95" customHeight="1" x14ac:dyDescent="0.2">
      <c r="A80" s="36" t="s">
        <v>8</v>
      </c>
      <c r="B80" s="37" t="str">
        <f>IF($F$4=".","Set Region",_xlfn.CONCAT($G80,HLOOKUP($F$4,CompNumbers,$H80,FALSE)))</f>
        <v>Set Region</v>
      </c>
      <c r="C80" s="56"/>
      <c r="D80" s="59"/>
      <c r="E80" s="56"/>
      <c r="F80" s="49">
        <f>IF(ISBLANK($C80),0,$H$6)</f>
        <v>0</v>
      </c>
      <c r="G80" s="74" t="s">
        <v>343</v>
      </c>
      <c r="H80" s="75">
        <v>5</v>
      </c>
      <c r="J80" s="32"/>
    </row>
    <row r="81" spans="1:10" ht="15.95" customHeight="1" x14ac:dyDescent="0.2">
      <c r="A81" s="38"/>
      <c r="B81" s="39"/>
      <c r="C81" s="57"/>
      <c r="D81" s="60"/>
      <c r="E81" s="57"/>
      <c r="F81" s="50"/>
      <c r="G81" s="76"/>
      <c r="J81" s="32"/>
    </row>
    <row r="82" spans="1:10" ht="15.95" customHeight="1" x14ac:dyDescent="0.2">
      <c r="A82" s="40" t="s">
        <v>11</v>
      </c>
      <c r="B82" s="37" t="str">
        <f>IF($F$4=".","Set Region",_xlfn.CONCAT($G82,HLOOKUP($F$4,CompNumbers,$H82,FALSE)))</f>
        <v>Set Region</v>
      </c>
      <c r="C82" s="58"/>
      <c r="D82" s="61"/>
      <c r="E82" s="58"/>
      <c r="F82" s="49">
        <f>IF(ISBLANK($C82),0,$H$4)</f>
        <v>0</v>
      </c>
      <c r="G82" s="76" t="s">
        <v>344</v>
      </c>
      <c r="H82" s="75">
        <v>2</v>
      </c>
      <c r="J82" s="32"/>
    </row>
    <row r="83" spans="1:10" ht="15.95" customHeight="1" x14ac:dyDescent="0.2">
      <c r="A83" s="40" t="s">
        <v>12</v>
      </c>
      <c r="B83" s="37" t="str">
        <f>IF($F$4=".","Set Region",_xlfn.CONCAT($G83,HLOOKUP($F$4,CompNumbers,$H83,FALSE)))</f>
        <v>Set Region</v>
      </c>
      <c r="C83" s="58"/>
      <c r="D83" s="61"/>
      <c r="E83" s="58"/>
      <c r="F83" s="49">
        <f>IF(ISBLANK($C83),0,$H$4)</f>
        <v>0</v>
      </c>
      <c r="G83" s="76" t="s">
        <v>344</v>
      </c>
      <c r="H83" s="75">
        <v>3</v>
      </c>
      <c r="J83" s="32"/>
    </row>
    <row r="84" spans="1:10" ht="15.95" customHeight="1" x14ac:dyDescent="0.2">
      <c r="A84" s="40" t="s">
        <v>9</v>
      </c>
      <c r="B84" s="37" t="str">
        <f>IF($F$4=".","Set Region",_xlfn.CONCAT($G84,HLOOKUP($F$4,CompNumbers,$H84,FALSE)))</f>
        <v>Set Region</v>
      </c>
      <c r="C84" s="58"/>
      <c r="D84" s="61"/>
      <c r="E84" s="58"/>
      <c r="F84" s="49">
        <f>IF(ISBLANK($C84),0,$H$4)</f>
        <v>0</v>
      </c>
      <c r="G84" s="76" t="s">
        <v>344</v>
      </c>
      <c r="H84" s="75">
        <v>4</v>
      </c>
      <c r="J84" s="32"/>
    </row>
    <row r="85" spans="1:10" ht="15.95" customHeight="1" x14ac:dyDescent="0.2">
      <c r="A85" s="40" t="s">
        <v>10</v>
      </c>
      <c r="B85" s="37" t="str">
        <f>IF($F$4=".","Set Region",_xlfn.CONCAT($G85,HLOOKUP($F$4,CompNumbers,$H85,FALSE)))</f>
        <v>Set Region</v>
      </c>
      <c r="C85" s="58"/>
      <c r="D85" s="61"/>
      <c r="E85" s="58"/>
      <c r="F85" s="49">
        <f>IF(ISBLANK($C85),0,$H$4)</f>
        <v>0</v>
      </c>
      <c r="G85" s="76" t="s">
        <v>344</v>
      </c>
      <c r="H85" s="75">
        <v>5</v>
      </c>
      <c r="J85" s="32"/>
    </row>
    <row r="86" spans="1:10" ht="15.75" x14ac:dyDescent="0.2">
      <c r="A86" s="31"/>
      <c r="B86" s="32"/>
      <c r="C86" s="41"/>
      <c r="D86" s="41"/>
      <c r="E86" s="51" t="s">
        <v>336</v>
      </c>
      <c r="F86" s="52">
        <f>SUM(F77:F85)</f>
        <v>0</v>
      </c>
    </row>
    <row r="87" spans="1:10" x14ac:dyDescent="0.2">
      <c r="B87" s="31"/>
      <c r="C87" s="32"/>
      <c r="D87" s="41"/>
      <c r="E87" s="41"/>
      <c r="F87" s="42"/>
    </row>
    <row r="88" spans="1:10" ht="18.75" x14ac:dyDescent="0.2">
      <c r="A88" s="113" t="s">
        <v>13</v>
      </c>
      <c r="B88" s="113"/>
      <c r="C88" s="113"/>
      <c r="D88" s="113"/>
      <c r="E88" s="113"/>
      <c r="F88" s="113"/>
      <c r="G88" s="82"/>
    </row>
    <row r="89" spans="1:10" ht="24" customHeight="1" x14ac:dyDescent="0.2"/>
  </sheetData>
  <sheetProtection algorithmName="SHA-512" hashValue="SYFYe8lVrbLVKswArReBlXto0mM/t0Hfo/klTrTrAxu2CnM8Ev00yYdTyuNqYAHXEFlAX3vl5XhesFJoIDfpVg==" saltValue="pkxXsdDBauvoinjZ/ZPhTQ==" spinCount="100000" sheet="1" objects="1" scenarios="1"/>
  <mergeCells count="56">
    <mergeCell ref="A5:B5"/>
    <mergeCell ref="A1:F1"/>
    <mergeCell ref="A2:F2"/>
    <mergeCell ref="C6:D6"/>
    <mergeCell ref="E12:F12"/>
    <mergeCell ref="C14:F14"/>
    <mergeCell ref="A13:B13"/>
    <mergeCell ref="C13:F13"/>
    <mergeCell ref="A10:F10"/>
    <mergeCell ref="A12:B12"/>
    <mergeCell ref="A7:E8"/>
    <mergeCell ref="A4:B4"/>
    <mergeCell ref="A3:B3"/>
    <mergeCell ref="E3:F3"/>
    <mergeCell ref="C4:E4"/>
    <mergeCell ref="E5:F5"/>
    <mergeCell ref="A6:B6"/>
    <mergeCell ref="A35:B35"/>
    <mergeCell ref="C35:D35"/>
    <mergeCell ref="A36:E37"/>
    <mergeCell ref="A39:F39"/>
    <mergeCell ref="A14:B14"/>
    <mergeCell ref="C17:D17"/>
    <mergeCell ref="A16:C16"/>
    <mergeCell ref="A30:F30"/>
    <mergeCell ref="A32:F32"/>
    <mergeCell ref="A34:B34"/>
    <mergeCell ref="E34:F34"/>
    <mergeCell ref="E41:F41"/>
    <mergeCell ref="A42:B42"/>
    <mergeCell ref="C42:F42"/>
    <mergeCell ref="A43:B43"/>
    <mergeCell ref="C43:F43"/>
    <mergeCell ref="A88:F88"/>
    <mergeCell ref="A70:B70"/>
    <mergeCell ref="E70:F70"/>
    <mergeCell ref="A71:B71"/>
    <mergeCell ref="C71:F71"/>
    <mergeCell ref="A72:B72"/>
    <mergeCell ref="C72:F72"/>
    <mergeCell ref="G3:H3"/>
    <mergeCell ref="A33:F33"/>
    <mergeCell ref="A62:F62"/>
    <mergeCell ref="A74:C74"/>
    <mergeCell ref="C75:D75"/>
    <mergeCell ref="A64:B64"/>
    <mergeCell ref="C64:D64"/>
    <mergeCell ref="A65:E66"/>
    <mergeCell ref="A68:F68"/>
    <mergeCell ref="A45:C45"/>
    <mergeCell ref="C46:D46"/>
    <mergeCell ref="A59:F59"/>
    <mergeCell ref="A61:F61"/>
    <mergeCell ref="A63:B63"/>
    <mergeCell ref="E63:F63"/>
    <mergeCell ref="A41:B41"/>
  </mergeCells>
  <phoneticPr fontId="2" type="noConversion"/>
  <dataValidations count="2">
    <dataValidation type="list" allowBlank="1" showInputMessage="1" showErrorMessage="1" sqref="C4 C35 C64" xr:uid="{73F61A86-BCDA-41A5-81EE-FAD5CEE9979F}">
      <formula1>RegionList</formula1>
    </dataValidation>
    <dataValidation type="list" allowBlank="1" showInputMessage="1" showErrorMessage="1" prompt="Pick U from the list to tick it!" sqref="F8 F37 F66" xr:uid="{40DC31A2-5DA9-4F8C-A047-2CDE9B8BBD66}">
      <formula1>TickBox</formula1>
    </dataValidation>
  </dataValidations>
  <pageMargins left="0.74803149606299213" right="0.74803149606299213" top="0.78740157480314965" bottom="0.78740157480314965" header="0.51181102362204722" footer="0.51181102362204722"/>
  <pageSetup scale="86" fitToHeight="3" orientation="landscape" r:id="rId1"/>
  <headerFooter alignWithMargins="0"/>
  <rowBreaks count="2" manualBreakCount="2">
    <brk id="31" max="5" man="1"/>
    <brk id="60"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F99BA-223D-4583-9EBA-7AFD0F04A62A}">
  <sheetPr>
    <tabColor theme="0" tint="-0.249977111117893"/>
    <pageSetUpPr fitToPage="1"/>
  </sheetPr>
  <dimension ref="A1:E40"/>
  <sheetViews>
    <sheetView zoomScaleNormal="100" workbookViewId="0">
      <selection activeCell="A13" sqref="A13:E13"/>
    </sheetView>
  </sheetViews>
  <sheetFormatPr defaultColWidth="9.140625" defaultRowHeight="12.75" x14ac:dyDescent="0.2"/>
  <cols>
    <col min="1" max="1" width="35.7109375" style="63" customWidth="1"/>
    <col min="2" max="2" width="60.7109375" style="63" customWidth="1"/>
    <col min="3" max="3" width="10.7109375" style="63" customWidth="1"/>
    <col min="4" max="4" width="24.7109375" style="63" customWidth="1"/>
    <col min="5" max="5" width="2.7109375" style="63" hidden="1" customWidth="1"/>
    <col min="6" max="16384" width="9.140625" style="63"/>
  </cols>
  <sheetData>
    <row r="1" spans="1:5" ht="26.25" customHeight="1" x14ac:dyDescent="0.2">
      <c r="A1" s="125" t="s">
        <v>348</v>
      </c>
      <c r="B1" s="125"/>
      <c r="C1" s="72"/>
      <c r="D1" s="73" t="s">
        <v>349</v>
      </c>
      <c r="E1" s="62"/>
    </row>
    <row r="2" spans="1:5" ht="139.5" customHeight="1" x14ac:dyDescent="0.2">
      <c r="A2" s="124" t="s">
        <v>350</v>
      </c>
      <c r="B2" s="124"/>
      <c r="C2" s="124"/>
      <c r="D2" s="124"/>
      <c r="E2" s="124"/>
    </row>
    <row r="3" spans="1:5" s="64" customFormat="1" ht="21.95" customHeight="1" x14ac:dyDescent="0.2">
      <c r="A3" s="126" t="s">
        <v>351</v>
      </c>
      <c r="B3" s="126"/>
      <c r="C3" s="126"/>
      <c r="D3" s="126"/>
      <c r="E3" s="126"/>
    </row>
    <row r="4" spans="1:5" ht="66.75" customHeight="1" x14ac:dyDescent="0.2">
      <c r="A4" s="124" t="s">
        <v>352</v>
      </c>
      <c r="B4" s="124"/>
      <c r="C4" s="124"/>
      <c r="D4" s="124"/>
      <c r="E4" s="124"/>
    </row>
    <row r="5" spans="1:5" s="65" customFormat="1" ht="21.95" customHeight="1" x14ac:dyDescent="0.2">
      <c r="A5" s="126" t="s">
        <v>353</v>
      </c>
      <c r="B5" s="126"/>
      <c r="C5" s="126"/>
      <c r="D5" s="126"/>
      <c r="E5" s="126"/>
    </row>
    <row r="6" spans="1:5" ht="57" customHeight="1" x14ac:dyDescent="0.2">
      <c r="A6" s="124" t="s">
        <v>354</v>
      </c>
      <c r="B6" s="124"/>
      <c r="C6" s="124"/>
      <c r="D6" s="124"/>
      <c r="E6" s="124"/>
    </row>
    <row r="7" spans="1:5" s="65" customFormat="1" ht="21.95" customHeight="1" x14ac:dyDescent="0.2">
      <c r="A7" s="126" t="s">
        <v>355</v>
      </c>
      <c r="B7" s="126"/>
      <c r="C7" s="126"/>
      <c r="D7" s="126"/>
      <c r="E7" s="126"/>
    </row>
    <row r="8" spans="1:5" ht="39" customHeight="1" x14ac:dyDescent="0.2">
      <c r="A8" s="124" t="s">
        <v>356</v>
      </c>
      <c r="B8" s="124"/>
      <c r="C8" s="124"/>
      <c r="D8" s="124"/>
      <c r="E8" s="124"/>
    </row>
    <row r="9" spans="1:5" ht="66.75" customHeight="1" x14ac:dyDescent="0.2">
      <c r="A9" s="124" t="s">
        <v>357</v>
      </c>
      <c r="B9" s="124"/>
      <c r="C9" s="124"/>
      <c r="D9" s="124"/>
      <c r="E9" s="124"/>
    </row>
    <row r="10" spans="1:5" s="65" customFormat="1" ht="21.95" customHeight="1" x14ac:dyDescent="0.2">
      <c r="A10" s="126" t="s">
        <v>358</v>
      </c>
      <c r="B10" s="126"/>
      <c r="C10" s="126"/>
      <c r="D10" s="126"/>
      <c r="E10" s="126"/>
    </row>
    <row r="11" spans="1:5" ht="61.5" customHeight="1" x14ac:dyDescent="0.2">
      <c r="A11" s="124" t="s">
        <v>359</v>
      </c>
      <c r="B11" s="124"/>
      <c r="C11" s="124"/>
      <c r="D11" s="124"/>
      <c r="E11" s="124"/>
    </row>
    <row r="12" spans="1:5" ht="112.5" customHeight="1" x14ac:dyDescent="0.2">
      <c r="A12" s="124" t="s">
        <v>360</v>
      </c>
      <c r="B12" s="124"/>
      <c r="C12" s="124"/>
      <c r="D12" s="124"/>
      <c r="E12" s="124"/>
    </row>
    <row r="13" spans="1:5" s="65" customFormat="1" ht="21.95" customHeight="1" x14ac:dyDescent="0.2">
      <c r="A13" s="126" t="s">
        <v>361</v>
      </c>
      <c r="B13" s="126"/>
      <c r="C13" s="126"/>
      <c r="D13" s="126"/>
      <c r="E13" s="126"/>
    </row>
    <row r="14" spans="1:5" ht="43.5" customHeight="1" x14ac:dyDescent="0.2">
      <c r="A14" s="124" t="s">
        <v>362</v>
      </c>
      <c r="B14" s="124"/>
      <c r="C14" s="124"/>
      <c r="D14" s="124"/>
      <c r="E14" s="124"/>
    </row>
    <row r="15" spans="1:5" s="65" customFormat="1" ht="21.95" customHeight="1" x14ac:dyDescent="0.2">
      <c r="A15" s="126" t="s">
        <v>363</v>
      </c>
      <c r="B15" s="126"/>
      <c r="C15" s="126"/>
      <c r="D15" s="126"/>
      <c r="E15" s="126"/>
    </row>
    <row r="16" spans="1:5" ht="39.75" customHeight="1" x14ac:dyDescent="0.2">
      <c r="A16" s="124" t="s">
        <v>364</v>
      </c>
      <c r="B16" s="124"/>
      <c r="C16" s="124"/>
      <c r="D16" s="124"/>
      <c r="E16" s="124"/>
    </row>
    <row r="17" spans="1:5" s="65" customFormat="1" ht="21.95" customHeight="1" x14ac:dyDescent="0.2">
      <c r="A17" s="126" t="s">
        <v>365</v>
      </c>
      <c r="B17" s="126"/>
      <c r="C17" s="126"/>
      <c r="D17" s="126"/>
      <c r="E17" s="126"/>
    </row>
    <row r="18" spans="1:5" ht="69.75" customHeight="1" x14ac:dyDescent="0.2">
      <c r="A18" s="124" t="s">
        <v>366</v>
      </c>
      <c r="B18" s="124"/>
      <c r="C18" s="124"/>
      <c r="D18" s="124"/>
      <c r="E18" s="124"/>
    </row>
    <row r="19" spans="1:5" s="65" customFormat="1" ht="21.95" customHeight="1" x14ac:dyDescent="0.2">
      <c r="A19" s="126" t="s">
        <v>367</v>
      </c>
      <c r="B19" s="126"/>
      <c r="C19" s="126"/>
      <c r="D19" s="126"/>
      <c r="E19" s="126"/>
    </row>
    <row r="20" spans="1:5" ht="130.5" customHeight="1" x14ac:dyDescent="0.2">
      <c r="A20" s="124" t="s">
        <v>368</v>
      </c>
      <c r="B20" s="124"/>
      <c r="C20" s="124"/>
      <c r="D20" s="124"/>
      <c r="E20" s="124"/>
    </row>
    <row r="21" spans="1:5" s="65" customFormat="1" ht="21.95" customHeight="1" x14ac:dyDescent="0.2">
      <c r="A21" s="126" t="s">
        <v>369</v>
      </c>
      <c r="B21" s="126"/>
      <c r="C21" s="126"/>
      <c r="D21" s="126"/>
      <c r="E21" s="126"/>
    </row>
    <row r="22" spans="1:5" ht="45.75" customHeight="1" x14ac:dyDescent="0.2">
      <c r="A22" s="124" t="s">
        <v>370</v>
      </c>
      <c r="B22" s="124"/>
      <c r="C22" s="124"/>
      <c r="D22" s="124"/>
      <c r="E22" s="124"/>
    </row>
    <row r="23" spans="1:5" s="65" customFormat="1" ht="21.95" customHeight="1" x14ac:dyDescent="0.2">
      <c r="A23" s="126" t="s">
        <v>371</v>
      </c>
      <c r="B23" s="126"/>
      <c r="C23" s="126"/>
      <c r="D23" s="126"/>
      <c r="E23" s="126"/>
    </row>
    <row r="24" spans="1:5" ht="37.5" customHeight="1" x14ac:dyDescent="0.2">
      <c r="A24" s="124" t="s">
        <v>372</v>
      </c>
      <c r="B24" s="124"/>
      <c r="C24" s="124"/>
      <c r="D24" s="124"/>
      <c r="E24" s="124"/>
    </row>
    <row r="25" spans="1:5" ht="15" customHeight="1" x14ac:dyDescent="0.2">
      <c r="A25" s="124" t="s">
        <v>373</v>
      </c>
      <c r="B25" s="124"/>
      <c r="C25" s="124"/>
      <c r="D25" s="124"/>
      <c r="E25" s="124"/>
    </row>
    <row r="26" spans="1:5" s="65" customFormat="1" ht="21.95" customHeight="1" x14ac:dyDescent="0.2">
      <c r="A26" s="126" t="s">
        <v>374</v>
      </c>
      <c r="B26" s="126"/>
      <c r="C26" s="126"/>
      <c r="D26" s="126"/>
      <c r="E26" s="126"/>
    </row>
    <row r="27" spans="1:5" ht="37.5" customHeight="1" x14ac:dyDescent="0.2">
      <c r="A27" s="124" t="s">
        <v>375</v>
      </c>
      <c r="B27" s="124"/>
      <c r="C27" s="124"/>
      <c r="D27" s="124"/>
      <c r="E27" s="124"/>
    </row>
    <row r="28" spans="1:5" ht="21.95" customHeight="1" x14ac:dyDescent="0.2">
      <c r="A28" s="126" t="s">
        <v>376</v>
      </c>
      <c r="B28" s="126"/>
      <c r="C28" s="126"/>
      <c r="D28" s="126"/>
      <c r="E28" s="126"/>
    </row>
    <row r="29" spans="1:5" ht="28.5" customHeight="1" x14ac:dyDescent="0.25">
      <c r="A29" s="129" t="s">
        <v>377</v>
      </c>
      <c r="B29" s="130"/>
      <c r="C29" s="130"/>
      <c r="D29" s="130"/>
      <c r="E29" s="66"/>
    </row>
    <row r="30" spans="1:5" ht="64.5" customHeight="1" x14ac:dyDescent="0.2">
      <c r="A30" s="124" t="s">
        <v>378</v>
      </c>
      <c r="B30" s="124"/>
      <c r="C30" s="124"/>
      <c r="D30" s="124"/>
      <c r="E30" s="124"/>
    </row>
    <row r="31" spans="1:5" ht="36" customHeight="1" x14ac:dyDescent="0.2">
      <c r="A31" s="67" t="s">
        <v>379</v>
      </c>
      <c r="B31" s="127"/>
      <c r="C31" s="127"/>
      <c r="D31" s="127"/>
      <c r="E31" s="68"/>
    </row>
    <row r="32" spans="1:5" s="71" customFormat="1" ht="36" customHeight="1" x14ac:dyDescent="0.2">
      <c r="A32" s="67" t="s">
        <v>380</v>
      </c>
      <c r="B32" s="69"/>
      <c r="C32" s="67" t="s">
        <v>381</v>
      </c>
      <c r="D32" s="69"/>
      <c r="E32" s="70"/>
    </row>
    <row r="33" spans="1:5" ht="36" customHeight="1" x14ac:dyDescent="0.2">
      <c r="A33" s="67" t="s">
        <v>382</v>
      </c>
      <c r="B33" s="128"/>
      <c r="C33" s="128"/>
      <c r="D33" s="128"/>
      <c r="E33" s="68"/>
    </row>
    <row r="34" spans="1:5" s="71" customFormat="1" ht="36" customHeight="1" x14ac:dyDescent="0.2">
      <c r="A34" s="67" t="s">
        <v>383</v>
      </c>
      <c r="B34" s="69"/>
      <c r="C34" s="67" t="s">
        <v>381</v>
      </c>
      <c r="D34" s="69"/>
      <c r="E34" s="70"/>
    </row>
    <row r="35" spans="1:5" ht="36" customHeight="1" x14ac:dyDescent="0.2"/>
    <row r="36" spans="1:5" ht="36" customHeight="1" x14ac:dyDescent="0.2"/>
    <row r="37" spans="1:5" ht="36" customHeight="1" x14ac:dyDescent="0.2"/>
    <row r="38" spans="1:5" ht="36" customHeight="1" x14ac:dyDescent="0.2"/>
    <row r="39" spans="1:5" ht="36" customHeight="1" x14ac:dyDescent="0.2"/>
    <row r="40" spans="1:5" ht="36" customHeight="1" x14ac:dyDescent="0.2"/>
  </sheetData>
  <mergeCells count="32">
    <mergeCell ref="B31:D31"/>
    <mergeCell ref="B33:D33"/>
    <mergeCell ref="A25:E25"/>
    <mergeCell ref="A26:E26"/>
    <mergeCell ref="A27:E27"/>
    <mergeCell ref="A28:E28"/>
    <mergeCell ref="A29:D29"/>
    <mergeCell ref="A30:E30"/>
    <mergeCell ref="A24:E24"/>
    <mergeCell ref="A13:E13"/>
    <mergeCell ref="A14:E14"/>
    <mergeCell ref="A15:E15"/>
    <mergeCell ref="A16:E16"/>
    <mergeCell ref="A17:E17"/>
    <mergeCell ref="A18:E18"/>
    <mergeCell ref="A19:E19"/>
    <mergeCell ref="A20:E20"/>
    <mergeCell ref="A21:E21"/>
    <mergeCell ref="A22:E22"/>
    <mergeCell ref="A23:E23"/>
    <mergeCell ref="A12:E12"/>
    <mergeCell ref="A1:B1"/>
    <mergeCell ref="A2:E2"/>
    <mergeCell ref="A3:E3"/>
    <mergeCell ref="A4:E4"/>
    <mergeCell ref="A5:E5"/>
    <mergeCell ref="A6:E6"/>
    <mergeCell ref="A7:E7"/>
    <mergeCell ref="A8:E8"/>
    <mergeCell ref="A9:E9"/>
    <mergeCell ref="A10:E10"/>
    <mergeCell ref="A11:E11"/>
  </mergeCells>
  <pageMargins left="0.70866141732283472" right="0.70866141732283472" top="0.74803149606299213" bottom="0.74803149606299213" header="0.31496062992125984" footer="0.31496062992125984"/>
  <pageSetup paperSize="9" scale="69" fitToHeight="0" orientation="portrait" r:id="rId1"/>
  <rowBreaks count="1" manualBreakCount="1">
    <brk id="2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87449-A067-45B3-ABBC-B4D6B9C67CFD}">
  <dimension ref="A1:T27"/>
  <sheetViews>
    <sheetView workbookViewId="0">
      <selection activeCell="Q16" sqref="Q16"/>
    </sheetView>
  </sheetViews>
  <sheetFormatPr defaultRowHeight="12.75" x14ac:dyDescent="0.2"/>
  <cols>
    <col min="1" max="16" width="9.140625" style="8"/>
    <col min="17" max="17" width="47.42578125" style="16" customWidth="1"/>
    <col min="18" max="18" width="12.140625" style="16" customWidth="1"/>
    <col min="19" max="16384" width="9.140625" style="8"/>
  </cols>
  <sheetData>
    <row r="1" spans="1:20" s="3" customFormat="1" x14ac:dyDescent="0.2">
      <c r="A1" s="1" t="s">
        <v>16</v>
      </c>
      <c r="B1" s="1" t="s">
        <v>17</v>
      </c>
      <c r="C1" s="1" t="s">
        <v>18</v>
      </c>
      <c r="D1" s="1" t="s">
        <v>19</v>
      </c>
      <c r="E1" s="1" t="s">
        <v>20</v>
      </c>
      <c r="F1" s="1" t="s">
        <v>21</v>
      </c>
      <c r="G1" s="1" t="s">
        <v>22</v>
      </c>
      <c r="H1" s="1" t="s">
        <v>23</v>
      </c>
      <c r="I1" s="1" t="s">
        <v>24</v>
      </c>
      <c r="J1" s="1" t="s">
        <v>25</v>
      </c>
      <c r="K1" s="1" t="s">
        <v>26</v>
      </c>
      <c r="L1" s="1" t="s">
        <v>27</v>
      </c>
      <c r="M1" s="1" t="s">
        <v>28</v>
      </c>
      <c r="N1" s="1" t="s">
        <v>29</v>
      </c>
      <c r="O1" s="1" t="s">
        <v>30</v>
      </c>
      <c r="P1" s="1" t="s">
        <v>31</v>
      </c>
      <c r="Q1" s="2" t="s">
        <v>32</v>
      </c>
      <c r="R1" s="2" t="s">
        <v>31</v>
      </c>
      <c r="T1" s="4" t="s">
        <v>15</v>
      </c>
    </row>
    <row r="2" spans="1:20" x14ac:dyDescent="0.2">
      <c r="A2" s="5" t="s">
        <v>33</v>
      </c>
      <c r="B2" s="5" t="s">
        <v>34</v>
      </c>
      <c r="C2" s="5" t="s">
        <v>35</v>
      </c>
      <c r="D2" s="5" t="s">
        <v>36</v>
      </c>
      <c r="E2" s="5" t="s">
        <v>37</v>
      </c>
      <c r="F2" s="5" t="s">
        <v>38</v>
      </c>
      <c r="G2" s="5" t="s">
        <v>39</v>
      </c>
      <c r="H2" s="5" t="s">
        <v>40</v>
      </c>
      <c r="I2" s="5" t="s">
        <v>41</v>
      </c>
      <c r="J2" s="5" t="s">
        <v>42</v>
      </c>
      <c r="K2" s="5" t="s">
        <v>43</v>
      </c>
      <c r="L2" s="5" t="s">
        <v>44</v>
      </c>
      <c r="M2" s="5" t="s">
        <v>45</v>
      </c>
      <c r="N2" s="5" t="s">
        <v>46</v>
      </c>
      <c r="O2" s="5" t="s">
        <v>47</v>
      </c>
      <c r="P2" s="6" t="s">
        <v>48</v>
      </c>
      <c r="Q2" s="7" t="s">
        <v>49</v>
      </c>
      <c r="R2" s="7" t="s">
        <v>16</v>
      </c>
      <c r="T2" s="9"/>
    </row>
    <row r="3" spans="1:20" x14ac:dyDescent="0.2">
      <c r="A3" s="5" t="s">
        <v>50</v>
      </c>
      <c r="B3" s="5" t="s">
        <v>51</v>
      </c>
      <c r="C3" s="5" t="s">
        <v>52</v>
      </c>
      <c r="D3" s="5" t="s">
        <v>53</v>
      </c>
      <c r="E3" s="5" t="s">
        <v>54</v>
      </c>
      <c r="F3" s="5" t="s">
        <v>55</v>
      </c>
      <c r="G3" s="5" t="s">
        <v>56</v>
      </c>
      <c r="H3" s="5" t="s">
        <v>57</v>
      </c>
      <c r="I3" s="5" t="s">
        <v>58</v>
      </c>
      <c r="J3" s="5" t="s">
        <v>59</v>
      </c>
      <c r="K3" s="5" t="s">
        <v>60</v>
      </c>
      <c r="L3" s="5" t="s">
        <v>61</v>
      </c>
      <c r="M3" s="5" t="s">
        <v>62</v>
      </c>
      <c r="N3" s="5" t="s">
        <v>63</v>
      </c>
      <c r="O3" s="5" t="s">
        <v>64</v>
      </c>
      <c r="P3" s="5" t="s">
        <v>48</v>
      </c>
      <c r="Q3" s="2" t="s">
        <v>65</v>
      </c>
      <c r="R3" s="2" t="s">
        <v>17</v>
      </c>
      <c r="T3" s="9" t="s">
        <v>66</v>
      </c>
    </row>
    <row r="4" spans="1:20" x14ac:dyDescent="0.2">
      <c r="A4" s="5" t="s">
        <v>67</v>
      </c>
      <c r="B4" s="5" t="s">
        <v>68</v>
      </c>
      <c r="C4" s="5" t="s">
        <v>69</v>
      </c>
      <c r="D4" s="5" t="s">
        <v>70</v>
      </c>
      <c r="E4" s="5" t="s">
        <v>71</v>
      </c>
      <c r="F4" s="5" t="s">
        <v>72</v>
      </c>
      <c r="G4" s="5" t="s">
        <v>73</v>
      </c>
      <c r="H4" s="5" t="s">
        <v>74</v>
      </c>
      <c r="I4" s="5" t="s">
        <v>75</v>
      </c>
      <c r="J4" s="5" t="s">
        <v>76</v>
      </c>
      <c r="K4" s="5" t="s">
        <v>77</v>
      </c>
      <c r="L4" s="5" t="s">
        <v>78</v>
      </c>
      <c r="M4" s="5" t="s">
        <v>79</v>
      </c>
      <c r="N4" s="5" t="s">
        <v>80</v>
      </c>
      <c r="O4" s="5" t="s">
        <v>81</v>
      </c>
      <c r="P4" s="5" t="s">
        <v>48</v>
      </c>
      <c r="Q4" s="2" t="s">
        <v>82</v>
      </c>
      <c r="R4" s="2" t="s">
        <v>18</v>
      </c>
    </row>
    <row r="5" spans="1:20" x14ac:dyDescent="0.2">
      <c r="A5" s="5" t="s">
        <v>83</v>
      </c>
      <c r="B5" s="5" t="s">
        <v>84</v>
      </c>
      <c r="C5" s="5" t="s">
        <v>85</v>
      </c>
      <c r="D5" s="5" t="s">
        <v>86</v>
      </c>
      <c r="E5" s="5" t="s">
        <v>87</v>
      </c>
      <c r="F5" s="5" t="s">
        <v>88</v>
      </c>
      <c r="G5" s="5" t="s">
        <v>89</v>
      </c>
      <c r="H5" s="5" t="s">
        <v>90</v>
      </c>
      <c r="I5" s="5" t="s">
        <v>91</v>
      </c>
      <c r="J5" s="5" t="s">
        <v>92</v>
      </c>
      <c r="K5" s="5" t="s">
        <v>93</v>
      </c>
      <c r="L5" s="5" t="s">
        <v>94</v>
      </c>
      <c r="M5" s="5" t="s">
        <v>95</v>
      </c>
      <c r="N5" s="5" t="s">
        <v>96</v>
      </c>
      <c r="O5" s="5" t="s">
        <v>97</v>
      </c>
      <c r="P5" s="5" t="s">
        <v>48</v>
      </c>
      <c r="Q5" s="2" t="s">
        <v>98</v>
      </c>
      <c r="R5" s="2" t="s">
        <v>19</v>
      </c>
    </row>
    <row r="6" spans="1:20" x14ac:dyDescent="0.2">
      <c r="A6" s="10"/>
      <c r="B6" s="10"/>
      <c r="C6" s="10"/>
      <c r="D6" s="10"/>
      <c r="E6" s="10"/>
      <c r="F6" s="10"/>
      <c r="G6" s="10"/>
      <c r="H6" s="10"/>
      <c r="I6" s="10"/>
      <c r="J6" s="10"/>
      <c r="K6" s="10"/>
      <c r="L6" s="10"/>
      <c r="M6" s="10"/>
      <c r="N6" s="10"/>
      <c r="O6" s="10"/>
      <c r="P6" s="11"/>
      <c r="Q6" s="2" t="s">
        <v>99</v>
      </c>
      <c r="R6" s="2" t="s">
        <v>20</v>
      </c>
    </row>
    <row r="7" spans="1:20" x14ac:dyDescent="0.2">
      <c r="A7" s="5" t="s">
        <v>100</v>
      </c>
      <c r="B7" s="5" t="s">
        <v>101</v>
      </c>
      <c r="C7" s="5" t="s">
        <v>102</v>
      </c>
      <c r="D7" s="5" t="s">
        <v>103</v>
      </c>
      <c r="E7" s="5" t="s">
        <v>104</v>
      </c>
      <c r="F7" s="5" t="s">
        <v>105</v>
      </c>
      <c r="G7" s="5" t="s">
        <v>106</v>
      </c>
      <c r="H7" s="5" t="s">
        <v>107</v>
      </c>
      <c r="I7" s="5" t="s">
        <v>108</v>
      </c>
      <c r="J7" s="5" t="s">
        <v>109</v>
      </c>
      <c r="K7" s="5" t="s">
        <v>110</v>
      </c>
      <c r="L7" s="5" t="s">
        <v>111</v>
      </c>
      <c r="M7" s="5" t="s">
        <v>112</v>
      </c>
      <c r="N7" s="5" t="s">
        <v>113</v>
      </c>
      <c r="O7" s="5" t="s">
        <v>114</v>
      </c>
      <c r="P7" s="5" t="s">
        <v>48</v>
      </c>
      <c r="Q7" s="2" t="s">
        <v>115</v>
      </c>
      <c r="R7" s="2" t="s">
        <v>21</v>
      </c>
    </row>
    <row r="8" spans="1:20" x14ac:dyDescent="0.2">
      <c r="A8" s="5" t="s">
        <v>116</v>
      </c>
      <c r="B8" s="5" t="s">
        <v>117</v>
      </c>
      <c r="C8" s="5" t="s">
        <v>118</v>
      </c>
      <c r="D8" s="5" t="s">
        <v>119</v>
      </c>
      <c r="E8" s="5" t="s">
        <v>120</v>
      </c>
      <c r="F8" s="5" t="s">
        <v>121</v>
      </c>
      <c r="G8" s="5" t="s">
        <v>122</v>
      </c>
      <c r="H8" s="5" t="s">
        <v>123</v>
      </c>
      <c r="I8" s="5" t="s">
        <v>124</v>
      </c>
      <c r="J8" s="5" t="s">
        <v>125</v>
      </c>
      <c r="K8" s="5" t="s">
        <v>126</v>
      </c>
      <c r="L8" s="5" t="s">
        <v>127</v>
      </c>
      <c r="M8" s="5" t="s">
        <v>128</v>
      </c>
      <c r="N8" s="5" t="s">
        <v>129</v>
      </c>
      <c r="O8" s="5" t="s">
        <v>130</v>
      </c>
      <c r="P8" s="5" t="s">
        <v>48</v>
      </c>
      <c r="Q8" s="2" t="s">
        <v>147</v>
      </c>
      <c r="R8" s="2" t="s">
        <v>23</v>
      </c>
    </row>
    <row r="9" spans="1:20" x14ac:dyDescent="0.2">
      <c r="A9" s="5" t="s">
        <v>132</v>
      </c>
      <c r="B9" s="5" t="s">
        <v>133</v>
      </c>
      <c r="C9" s="5" t="s">
        <v>134</v>
      </c>
      <c r="D9" s="5" t="s">
        <v>135</v>
      </c>
      <c r="E9" s="5" t="s">
        <v>136</v>
      </c>
      <c r="F9" s="5" t="s">
        <v>137</v>
      </c>
      <c r="G9" s="5" t="s">
        <v>138</v>
      </c>
      <c r="H9" s="5" t="s">
        <v>139</v>
      </c>
      <c r="I9" s="5" t="s">
        <v>140</v>
      </c>
      <c r="J9" s="5" t="s">
        <v>141</v>
      </c>
      <c r="K9" s="5" t="s">
        <v>142</v>
      </c>
      <c r="L9" s="5" t="s">
        <v>143</v>
      </c>
      <c r="M9" s="5" t="s">
        <v>144</v>
      </c>
      <c r="N9" s="5" t="s">
        <v>145</v>
      </c>
      <c r="O9" s="5" t="s">
        <v>146</v>
      </c>
      <c r="P9" s="5" t="s">
        <v>48</v>
      </c>
      <c r="Q9" s="2" t="s">
        <v>131</v>
      </c>
      <c r="R9" s="2" t="s">
        <v>22</v>
      </c>
    </row>
    <row r="10" spans="1:20" x14ac:dyDescent="0.2">
      <c r="A10" s="5" t="s">
        <v>148</v>
      </c>
      <c r="B10" s="5" t="s">
        <v>149</v>
      </c>
      <c r="C10" s="5" t="s">
        <v>150</v>
      </c>
      <c r="D10" s="5" t="s">
        <v>151</v>
      </c>
      <c r="E10" s="5" t="s">
        <v>152</v>
      </c>
      <c r="F10" s="5" t="s">
        <v>153</v>
      </c>
      <c r="G10" s="5" t="s">
        <v>154</v>
      </c>
      <c r="H10" s="5" t="s">
        <v>155</v>
      </c>
      <c r="I10" s="5" t="s">
        <v>156</v>
      </c>
      <c r="J10" s="5" t="s">
        <v>157</v>
      </c>
      <c r="K10" s="5" t="s">
        <v>158</v>
      </c>
      <c r="L10" s="5" t="s">
        <v>159</v>
      </c>
      <c r="M10" s="5" t="s">
        <v>160</v>
      </c>
      <c r="N10" s="5" t="s">
        <v>161</v>
      </c>
      <c r="O10" s="5" t="s">
        <v>162</v>
      </c>
      <c r="P10" s="5" t="s">
        <v>48</v>
      </c>
      <c r="Q10" s="2" t="s">
        <v>163</v>
      </c>
      <c r="R10" s="2" t="s">
        <v>24</v>
      </c>
    </row>
    <row r="11" spans="1:20" x14ac:dyDescent="0.2">
      <c r="A11" s="10"/>
      <c r="B11" s="10"/>
      <c r="C11" s="10"/>
      <c r="D11" s="10"/>
      <c r="E11" s="10"/>
      <c r="F11" s="10"/>
      <c r="G11" s="10"/>
      <c r="H11" s="10"/>
      <c r="I11" s="10"/>
      <c r="J11" s="10"/>
      <c r="K11" s="10"/>
      <c r="L11" s="10"/>
      <c r="M11" s="10"/>
      <c r="N11" s="10"/>
      <c r="O11" s="10"/>
      <c r="P11" s="11"/>
      <c r="Q11" s="2" t="s">
        <v>164</v>
      </c>
      <c r="R11" s="2" t="s">
        <v>25</v>
      </c>
    </row>
    <row r="12" spans="1:20" x14ac:dyDescent="0.2">
      <c r="A12" s="5" t="s">
        <v>165</v>
      </c>
      <c r="B12" s="5" t="s">
        <v>166</v>
      </c>
      <c r="C12" s="5" t="s">
        <v>167</v>
      </c>
      <c r="D12" s="5" t="s">
        <v>168</v>
      </c>
      <c r="E12" s="5" t="s">
        <v>169</v>
      </c>
      <c r="F12" s="5" t="s">
        <v>170</v>
      </c>
      <c r="G12" s="5" t="s">
        <v>171</v>
      </c>
      <c r="H12" s="5" t="s">
        <v>172</v>
      </c>
      <c r="I12" s="5" t="s">
        <v>173</v>
      </c>
      <c r="J12" s="5" t="s">
        <v>174</v>
      </c>
      <c r="K12" s="5" t="s">
        <v>175</v>
      </c>
      <c r="L12" s="5" t="s">
        <v>176</v>
      </c>
      <c r="M12" s="5" t="s">
        <v>177</v>
      </c>
      <c r="N12" s="5" t="s">
        <v>178</v>
      </c>
      <c r="O12" s="5" t="s">
        <v>179</v>
      </c>
      <c r="P12" s="5" t="s">
        <v>48</v>
      </c>
      <c r="Q12" s="2" t="s">
        <v>180</v>
      </c>
      <c r="R12" s="2" t="s">
        <v>26</v>
      </c>
    </row>
    <row r="13" spans="1:20" x14ac:dyDescent="0.2">
      <c r="A13" s="5" t="s">
        <v>181</v>
      </c>
      <c r="B13" s="5" t="s">
        <v>182</v>
      </c>
      <c r="C13" s="5" t="s">
        <v>183</v>
      </c>
      <c r="D13" s="5" t="s">
        <v>184</v>
      </c>
      <c r="E13" s="5" t="s">
        <v>185</v>
      </c>
      <c r="F13" s="5" t="s">
        <v>186</v>
      </c>
      <c r="G13" s="5" t="s">
        <v>187</v>
      </c>
      <c r="H13" s="5" t="s">
        <v>188</v>
      </c>
      <c r="I13" s="5" t="s">
        <v>189</v>
      </c>
      <c r="J13" s="5" t="s">
        <v>190</v>
      </c>
      <c r="K13" s="5" t="s">
        <v>191</v>
      </c>
      <c r="L13" s="5" t="s">
        <v>192</v>
      </c>
      <c r="M13" s="5" t="s">
        <v>193</v>
      </c>
      <c r="N13" s="5" t="s">
        <v>194</v>
      </c>
      <c r="O13" s="5" t="s">
        <v>195</v>
      </c>
      <c r="P13" s="5" t="s">
        <v>48</v>
      </c>
      <c r="Q13" s="2" t="s">
        <v>196</v>
      </c>
      <c r="R13" s="2" t="s">
        <v>27</v>
      </c>
    </row>
    <row r="14" spans="1:20" x14ac:dyDescent="0.2">
      <c r="A14" s="5" t="s">
        <v>197</v>
      </c>
      <c r="B14" s="5" t="s">
        <v>198</v>
      </c>
      <c r="C14" s="5" t="s">
        <v>199</v>
      </c>
      <c r="D14" s="5" t="s">
        <v>200</v>
      </c>
      <c r="E14" s="5" t="s">
        <v>201</v>
      </c>
      <c r="F14" s="5" t="s">
        <v>202</v>
      </c>
      <c r="G14" s="5" t="s">
        <v>203</v>
      </c>
      <c r="H14" s="5" t="s">
        <v>204</v>
      </c>
      <c r="I14" s="5" t="s">
        <v>205</v>
      </c>
      <c r="J14" s="5" t="s">
        <v>206</v>
      </c>
      <c r="K14" s="5" t="s">
        <v>207</v>
      </c>
      <c r="L14" s="5" t="s">
        <v>208</v>
      </c>
      <c r="M14" s="5" t="s">
        <v>209</v>
      </c>
      <c r="N14" s="5" t="s">
        <v>210</v>
      </c>
      <c r="O14" s="5" t="s">
        <v>211</v>
      </c>
      <c r="P14" s="5" t="s">
        <v>48</v>
      </c>
      <c r="Q14" s="2" t="s">
        <v>212</v>
      </c>
      <c r="R14" s="2" t="s">
        <v>28</v>
      </c>
    </row>
    <row r="15" spans="1:20" x14ac:dyDescent="0.2">
      <c r="A15" s="5" t="s">
        <v>213</v>
      </c>
      <c r="B15" s="5" t="s">
        <v>214</v>
      </c>
      <c r="C15" s="5" t="s">
        <v>215</v>
      </c>
      <c r="D15" s="5" t="s">
        <v>216</v>
      </c>
      <c r="E15" s="5" t="s">
        <v>217</v>
      </c>
      <c r="F15" s="5" t="s">
        <v>218</v>
      </c>
      <c r="G15" s="5" t="s">
        <v>219</v>
      </c>
      <c r="H15" s="5" t="s">
        <v>220</v>
      </c>
      <c r="I15" s="5" t="s">
        <v>221</v>
      </c>
      <c r="J15" s="5" t="s">
        <v>222</v>
      </c>
      <c r="K15" s="5" t="s">
        <v>223</v>
      </c>
      <c r="L15" s="5" t="s">
        <v>224</v>
      </c>
      <c r="M15" s="5" t="s">
        <v>225</v>
      </c>
      <c r="N15" s="5" t="s">
        <v>226</v>
      </c>
      <c r="O15" s="5" t="s">
        <v>227</v>
      </c>
      <c r="P15" s="5" t="s">
        <v>48</v>
      </c>
      <c r="Q15" s="2" t="s">
        <v>346</v>
      </c>
      <c r="R15" s="2" t="s">
        <v>347</v>
      </c>
    </row>
    <row r="16" spans="1:20" x14ac:dyDescent="0.2">
      <c r="Q16" s="2"/>
      <c r="R16" s="2"/>
    </row>
    <row r="19" spans="1:15" x14ac:dyDescent="0.2">
      <c r="A19" s="12" t="s">
        <v>16</v>
      </c>
      <c r="B19" s="12" t="s">
        <v>17</v>
      </c>
      <c r="C19" s="12" t="s">
        <v>18</v>
      </c>
      <c r="D19" s="12" t="s">
        <v>19</v>
      </c>
      <c r="E19" s="12" t="s">
        <v>20</v>
      </c>
      <c r="F19" s="12" t="s">
        <v>21</v>
      </c>
      <c r="G19" s="12" t="s">
        <v>22</v>
      </c>
      <c r="H19" s="12" t="s">
        <v>23</v>
      </c>
      <c r="I19" s="12" t="s">
        <v>24</v>
      </c>
      <c r="J19" s="12" t="s">
        <v>25</v>
      </c>
      <c r="K19" s="12" t="s">
        <v>26</v>
      </c>
      <c r="L19" s="12" t="s">
        <v>27</v>
      </c>
      <c r="M19" s="12" t="s">
        <v>28</v>
      </c>
      <c r="N19" s="1" t="s">
        <v>347</v>
      </c>
      <c r="O19" s="1" t="s">
        <v>31</v>
      </c>
    </row>
    <row r="20" spans="1:15" x14ac:dyDescent="0.2">
      <c r="A20" s="13" t="s">
        <v>228</v>
      </c>
      <c r="B20" s="13" t="s">
        <v>241</v>
      </c>
      <c r="C20" s="13" t="s">
        <v>254</v>
      </c>
      <c r="D20" s="13" t="s">
        <v>267</v>
      </c>
      <c r="E20" s="13" t="s">
        <v>280</v>
      </c>
      <c r="F20" s="13" t="s">
        <v>293</v>
      </c>
      <c r="G20" s="13" t="s">
        <v>306</v>
      </c>
      <c r="H20" s="13" t="s">
        <v>229</v>
      </c>
      <c r="I20" s="13" t="s">
        <v>242</v>
      </c>
      <c r="J20" s="13" t="s">
        <v>255</v>
      </c>
      <c r="K20" s="13" t="s">
        <v>268</v>
      </c>
      <c r="L20" s="13" t="s">
        <v>281</v>
      </c>
      <c r="M20" s="13" t="s">
        <v>294</v>
      </c>
      <c r="N20" s="6">
        <v>53</v>
      </c>
      <c r="O20" s="5" t="s">
        <v>48</v>
      </c>
    </row>
    <row r="21" spans="1:15" x14ac:dyDescent="0.2">
      <c r="A21" s="14" t="s">
        <v>307</v>
      </c>
      <c r="B21" s="14" t="s">
        <v>230</v>
      </c>
      <c r="C21" s="14" t="s">
        <v>243</v>
      </c>
      <c r="D21" s="14" t="s">
        <v>256</v>
      </c>
      <c r="E21" s="14" t="s">
        <v>269</v>
      </c>
      <c r="F21" s="14" t="s">
        <v>282</v>
      </c>
      <c r="G21" s="14" t="s">
        <v>295</v>
      </c>
      <c r="H21" s="14" t="s">
        <v>308</v>
      </c>
      <c r="I21" s="14" t="s">
        <v>231</v>
      </c>
      <c r="J21" s="14" t="s">
        <v>244</v>
      </c>
      <c r="K21" s="14" t="s">
        <v>257</v>
      </c>
      <c r="L21" s="14" t="s">
        <v>270</v>
      </c>
      <c r="M21" s="14" t="s">
        <v>283</v>
      </c>
      <c r="N21" s="5">
        <v>54</v>
      </c>
      <c r="O21" s="5" t="s">
        <v>48</v>
      </c>
    </row>
    <row r="22" spans="1:15" x14ac:dyDescent="0.2">
      <c r="A22" s="13" t="s">
        <v>296</v>
      </c>
      <c r="B22" s="13" t="s">
        <v>309</v>
      </c>
      <c r="C22" s="13" t="s">
        <v>232</v>
      </c>
      <c r="D22" s="13" t="s">
        <v>245</v>
      </c>
      <c r="E22" s="13" t="s">
        <v>258</v>
      </c>
      <c r="F22" s="13" t="s">
        <v>271</v>
      </c>
      <c r="G22" s="13" t="s">
        <v>284</v>
      </c>
      <c r="H22" s="13" t="s">
        <v>297</v>
      </c>
      <c r="I22" s="13" t="s">
        <v>310</v>
      </c>
      <c r="J22" s="13" t="s">
        <v>233</v>
      </c>
      <c r="K22" s="13" t="s">
        <v>246</v>
      </c>
      <c r="L22" s="13" t="s">
        <v>259</v>
      </c>
      <c r="M22" s="13" t="s">
        <v>272</v>
      </c>
      <c r="N22" s="5">
        <v>55</v>
      </c>
      <c r="O22" s="5" t="s">
        <v>48</v>
      </c>
    </row>
    <row r="23" spans="1:15" x14ac:dyDescent="0.2">
      <c r="A23" s="14" t="s">
        <v>285</v>
      </c>
      <c r="B23" s="14" t="s">
        <v>298</v>
      </c>
      <c r="C23" s="14" t="s">
        <v>311</v>
      </c>
      <c r="D23" s="14" t="s">
        <v>234</v>
      </c>
      <c r="E23" s="14" t="s">
        <v>247</v>
      </c>
      <c r="F23" s="14" t="s">
        <v>260</v>
      </c>
      <c r="G23" s="14" t="s">
        <v>273</v>
      </c>
      <c r="H23" s="14" t="s">
        <v>286</v>
      </c>
      <c r="I23" s="14" t="s">
        <v>299</v>
      </c>
      <c r="J23" s="14" t="s">
        <v>312</v>
      </c>
      <c r="K23" s="14" t="s">
        <v>235</v>
      </c>
      <c r="L23" s="14" t="s">
        <v>248</v>
      </c>
      <c r="M23" s="14" t="s">
        <v>261</v>
      </c>
      <c r="N23" s="5">
        <v>56</v>
      </c>
      <c r="O23" s="5" t="s">
        <v>48</v>
      </c>
    </row>
    <row r="24" spans="1:15" x14ac:dyDescent="0.2">
      <c r="A24" s="13" t="s">
        <v>274</v>
      </c>
      <c r="B24" s="13" t="s">
        <v>287</v>
      </c>
      <c r="C24" s="13" t="s">
        <v>300</v>
      </c>
      <c r="D24" s="13" t="s">
        <v>313</v>
      </c>
      <c r="E24" s="13" t="s">
        <v>236</v>
      </c>
      <c r="F24" s="13" t="s">
        <v>249</v>
      </c>
      <c r="G24" s="13" t="s">
        <v>262</v>
      </c>
      <c r="H24" s="13" t="s">
        <v>275</v>
      </c>
      <c r="I24" s="13" t="s">
        <v>288</v>
      </c>
      <c r="J24" s="13" t="s">
        <v>301</v>
      </c>
      <c r="K24" s="13" t="s">
        <v>314</v>
      </c>
      <c r="L24" s="13" t="s">
        <v>237</v>
      </c>
      <c r="M24" s="13" t="s">
        <v>250</v>
      </c>
      <c r="N24" s="5">
        <v>57</v>
      </c>
      <c r="O24" s="5" t="s">
        <v>48</v>
      </c>
    </row>
    <row r="25" spans="1:15" x14ac:dyDescent="0.2">
      <c r="A25" s="14" t="s">
        <v>263</v>
      </c>
      <c r="B25" s="14" t="s">
        <v>276</v>
      </c>
      <c r="C25" s="14" t="s">
        <v>289</v>
      </c>
      <c r="D25" s="14" t="s">
        <v>302</v>
      </c>
      <c r="E25" s="14" t="s">
        <v>315</v>
      </c>
      <c r="F25" s="14" t="s">
        <v>238</v>
      </c>
      <c r="G25" s="14" t="s">
        <v>251</v>
      </c>
      <c r="H25" s="14" t="s">
        <v>264</v>
      </c>
      <c r="I25" s="14" t="s">
        <v>277</v>
      </c>
      <c r="J25" s="14" t="s">
        <v>290</v>
      </c>
      <c r="K25" s="14" t="s">
        <v>303</v>
      </c>
      <c r="L25" s="14" t="s">
        <v>316</v>
      </c>
      <c r="M25" s="14" t="s">
        <v>239</v>
      </c>
      <c r="N25" s="5">
        <v>58</v>
      </c>
      <c r="O25" s="5" t="s">
        <v>48</v>
      </c>
    </row>
    <row r="26" spans="1:15" x14ac:dyDescent="0.2">
      <c r="A26" s="13" t="s">
        <v>252</v>
      </c>
      <c r="B26" s="13" t="s">
        <v>265</v>
      </c>
      <c r="C26" s="13" t="s">
        <v>278</v>
      </c>
      <c r="D26" s="13" t="s">
        <v>291</v>
      </c>
      <c r="E26" s="13" t="s">
        <v>304</v>
      </c>
      <c r="F26" s="13" t="s">
        <v>317</v>
      </c>
      <c r="G26" s="13" t="s">
        <v>240</v>
      </c>
      <c r="H26" s="13" t="s">
        <v>253</v>
      </c>
      <c r="I26" s="13" t="s">
        <v>266</v>
      </c>
      <c r="J26" s="13" t="s">
        <v>279</v>
      </c>
      <c r="K26" s="13" t="s">
        <v>292</v>
      </c>
      <c r="L26" s="13" t="s">
        <v>305</v>
      </c>
      <c r="M26" s="13" t="s">
        <v>318</v>
      </c>
      <c r="N26" s="5">
        <v>59</v>
      </c>
      <c r="O26" s="5" t="s">
        <v>48</v>
      </c>
    </row>
    <row r="27" spans="1:15" x14ac:dyDescent="0.2">
      <c r="A27" s="15"/>
      <c r="B27" s="15"/>
      <c r="C27" s="15"/>
      <c r="D27" s="15"/>
      <c r="E27" s="15"/>
      <c r="F27" s="15"/>
      <c r="G27" s="15"/>
      <c r="H27" s="15"/>
      <c r="I27" s="15"/>
      <c r="J27" s="15"/>
      <c r="K27" s="15"/>
      <c r="L27" s="15"/>
      <c r="M27" s="15"/>
      <c r="O27" s="15"/>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91DCDDA291374CBBE4303D719A3367" ma:contentTypeVersion="10" ma:contentTypeDescription="Create a new document." ma:contentTypeScope="" ma:versionID="d5a1428e15161e55a1715e1ffc50a763">
  <xsd:schema xmlns:xsd="http://www.w3.org/2001/XMLSchema" xmlns:xs="http://www.w3.org/2001/XMLSchema" xmlns:p="http://schemas.microsoft.com/office/2006/metadata/properties" xmlns:ns2="f63290e2-c5a8-4adb-813d-17b3209dd0af" xmlns:ns3="9ba43358-80a9-4963-bae6-0f838e7eebd2" xmlns:ns4="http://schemas.microsoft.com/sharepoint/v3/fields" targetNamespace="http://schemas.microsoft.com/office/2006/metadata/properties" ma:root="true" ma:fieldsID="8e19a6758b94000020b3f96a5528df0a" ns2:_="" ns3:_="" ns4:_="">
    <xsd:import namespace="f63290e2-c5a8-4adb-813d-17b3209dd0af"/>
    <xsd:import namespace="9ba43358-80a9-4963-bae6-0f838e7eebd2"/>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4:_Versio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3290e2-c5a8-4adb-813d-17b3209dd0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a43358-80a9-4963-bae6-0f838e7eeb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4"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documentManagement>
</p:properties>
</file>

<file path=customXml/itemProps1.xml><?xml version="1.0" encoding="utf-8"?>
<ds:datastoreItem xmlns:ds="http://schemas.openxmlformats.org/officeDocument/2006/customXml" ds:itemID="{ADDD9DA4-2745-4ED8-8EC4-3AB866C73DE2}">
  <ds:schemaRefs>
    <ds:schemaRef ds:uri="http://schemas.microsoft.com/sharepoint/v3/contenttype/forms"/>
  </ds:schemaRefs>
</ds:datastoreItem>
</file>

<file path=customXml/itemProps2.xml><?xml version="1.0" encoding="utf-8"?>
<ds:datastoreItem xmlns:ds="http://schemas.openxmlformats.org/officeDocument/2006/customXml" ds:itemID="{DF99C856-79EC-443B-AF77-8BE8B20896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3290e2-c5a8-4adb-813d-17b3209dd0af"/>
    <ds:schemaRef ds:uri="9ba43358-80a9-4963-bae6-0f838e7eebd2"/>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AD20269-2B19-42CB-A2D2-DF4D4BEAD17B}">
  <ds:schemaRefs>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purl.org/dc/dcmitype/"/>
    <ds:schemaRef ds:uri="http://purl.org/dc/elements/1.1/"/>
    <ds:schemaRef ds:uri="http://schemas.openxmlformats.org/package/2006/metadata/core-properties"/>
    <ds:schemaRef ds:uri="http://schemas.microsoft.com/sharepoint/v3/fields"/>
    <ds:schemaRef ds:uri="9ba43358-80a9-4963-bae6-0f838e7eebd2"/>
    <ds:schemaRef ds:uri="f63290e2-c5a8-4adb-813d-17b3209dd0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Entries</vt:lpstr>
      <vt:lpstr>Privacy</vt:lpstr>
      <vt:lpstr>Data</vt:lpstr>
      <vt:lpstr>CompNumbers</vt:lpstr>
      <vt:lpstr>Entries!Print_Area</vt:lpstr>
      <vt:lpstr>Privacy!Print_Area</vt:lpstr>
      <vt:lpstr>Privacy!Print_Titles</vt:lpstr>
      <vt:lpstr>RegionCodes</vt:lpstr>
      <vt:lpstr>RegionList</vt:lpstr>
      <vt:lpstr>TeamNumbers</vt:lpstr>
      <vt:lpstr>TickBox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BSGA</dc:title>
  <dc:subject>Entry Form</dc:subject>
  <dc:creator>Chris Hopes / Vicki Royston</dc:creator>
  <cp:lastModifiedBy>Chris Edwards</cp:lastModifiedBy>
  <cp:lastPrinted>2021-04-07T10:57:20Z</cp:lastPrinted>
  <dcterms:created xsi:type="dcterms:W3CDTF">1996-10-14T23:33:28Z</dcterms:created>
  <dcterms:modified xsi:type="dcterms:W3CDTF">2021-11-22T23:35:42Z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0x0101008291DCDDA291374CBBE4303D719A3367</vt:lpwstr>
  </property>
</Properties>
</file>